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showInkAnnotation="0" autoCompressPictures="0"/>
  <mc:AlternateContent xmlns:mc="http://schemas.openxmlformats.org/markup-compatibility/2006">
    <mc:Choice Requires="x15">
      <x15ac:absPath xmlns:x15ac="http://schemas.microsoft.com/office/spreadsheetml/2010/11/ac" url="/Users/Cormac/Documents/non-current/:papers, conferences/Nanotech/2017/"/>
    </mc:Choice>
  </mc:AlternateContent>
  <bookViews>
    <workbookView xWindow="240" yWindow="1500" windowWidth="25360" windowHeight="1428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99" i="1" l="1"/>
  <c r="F88" i="1"/>
  <c r="F85" i="1"/>
  <c r="F73" i="1"/>
  <c r="F58" i="1"/>
  <c r="F19" i="1"/>
</calcChain>
</file>

<file path=xl/sharedStrings.xml><?xml version="1.0" encoding="utf-8"?>
<sst xmlns="http://schemas.openxmlformats.org/spreadsheetml/2006/main" count="1045" uniqueCount="671">
  <si>
    <t>Country</t>
  </si>
  <si>
    <t>Year</t>
  </si>
  <si>
    <t>Link</t>
  </si>
  <si>
    <t>Voiceover</t>
  </si>
  <si>
    <t>Music</t>
  </si>
  <si>
    <t>Intertextual referencing</t>
  </si>
  <si>
    <t>Tone-Mood</t>
  </si>
  <si>
    <t>Powers of Ten  (Eames &amp;Eames 9min)</t>
  </si>
  <si>
    <t>Short doc</t>
  </si>
  <si>
    <t>USA</t>
  </si>
  <si>
    <t>https://www.youtube.com/watch?v=0fKBhvDjuy0</t>
  </si>
  <si>
    <t>American male, factual and deadpan</t>
  </si>
  <si>
    <t>Electronic, slightly carnivalesque, slightly church organ, ominous in certain places</t>
  </si>
  <si>
    <t>Elmer Bernstein</t>
  </si>
  <si>
    <t>A Boy And His Atom: The World's Smallest Movie (dir. Casavecchia, 1min)</t>
  </si>
  <si>
    <t>Short web doc by IBM Research</t>
  </si>
  <si>
    <t>https://www.youtube.com/watch?v=oSCX78-8-q0</t>
  </si>
  <si>
    <t xml:space="preserve">American male, addressing a child, nostalgic for gaming and for early animated educ film, ironic, aware of extreme rudimentary nature of images, </t>
  </si>
  <si>
    <t>Tink-a-link</t>
  </si>
  <si>
    <t>Electronic</t>
  </si>
  <si>
    <t>Optimistic, simple, childlike</t>
  </si>
  <si>
    <t>Education</t>
  </si>
  <si>
    <t>Administration of nanoparticles (1min)</t>
  </si>
  <si>
    <t>Shot doc by High on Nano</t>
  </si>
  <si>
    <t>Netherlands</t>
  </si>
  <si>
    <t>?</t>
  </si>
  <si>
    <t>https://www.youtube.com/watch?v=EqoX106vwjA</t>
  </si>
  <si>
    <t>None</t>
  </si>
  <si>
    <t>Lounge-like</t>
  </si>
  <si>
    <t>Adventures beyond the decimal (3min40)</t>
  </si>
  <si>
    <t>Short web doc by Nanoreisen</t>
  </si>
  <si>
    <t>Germany</t>
  </si>
  <si>
    <t>http://www.nanoreisen.de/english/</t>
  </si>
  <si>
    <t>Female very background airport announcements</t>
  </si>
  <si>
    <t xml:space="preserve">Vague airport lounge </t>
  </si>
  <si>
    <t>Amber's Smallest Shamrock (2min57)</t>
  </si>
  <si>
    <t>Ireland</t>
  </si>
  <si>
    <t>https://www.youtube.com/watch?v=-Na_et7jZoM</t>
  </si>
  <si>
    <t>Irish professional talking heads</t>
  </si>
  <si>
    <t>Optimistic</t>
  </si>
  <si>
    <t>Bounce (1min)</t>
  </si>
  <si>
    <t>Short demo of lotus effect</t>
  </si>
  <si>
    <t>Denmark</t>
  </si>
  <si>
    <t>https://www.youtube.com/watch?v=N1qi7uUkxQk</t>
  </si>
  <si>
    <t>Decoding Nano (dir.Barkozy, 15min)</t>
  </si>
  <si>
    <t>Short doc by Empire Films</t>
  </si>
  <si>
    <t>Australia</t>
  </si>
  <si>
    <t>https://www.youtube.com/watch?v=gV3ip6BjNYo</t>
  </si>
  <si>
    <t>Australian male</t>
  </si>
  <si>
    <t>Upbeat</t>
  </si>
  <si>
    <t>Do You Know What Nano Means? (dir. Giles, 3min)</t>
  </si>
  <si>
    <t>Short web animation for Science Alberta Foundation</t>
  </si>
  <si>
    <t>Canada</t>
  </si>
  <si>
    <t>https://danielgies.carbonmade.com/projects/2971593#1</t>
  </si>
  <si>
    <t>American male, addressing a child</t>
  </si>
  <si>
    <t>Gold Nanoparticles and Cancer Cell Detection (1min)</t>
  </si>
  <si>
    <t xml:space="preserve">Short Demo for DNATube </t>
  </si>
  <si>
    <t>http://www.dnatube.com/video/2707/Gold-Nanoparticles-and-Cancer-Cell-Detection</t>
  </si>
  <si>
    <t>American female</t>
  </si>
  <si>
    <t xml:space="preserve">Whirring when gold nanoparticles target cancer cells </t>
  </si>
  <si>
    <t>Techno</t>
  </si>
  <si>
    <t>Speedy</t>
  </si>
  <si>
    <t>Hands on Nanotech (2min48)</t>
  </si>
  <si>
    <t>Short web demo by Nano Clips (YouTube group)</t>
  </si>
  <si>
    <t>https://www.youtube.com/watch?v=r1ebzezSV6s</t>
  </si>
  <si>
    <t>Techno-Nine Inch Nails</t>
  </si>
  <si>
    <t>High on Nano (4min)</t>
  </si>
  <si>
    <t>Short web doc by BVR Films</t>
  </si>
  <si>
    <t>https://vimeo.com/76032269</t>
  </si>
  <si>
    <t>American male, friendly and familiar. European talking heads</t>
  </si>
  <si>
    <t>Inner Life of the Cell  (8min)</t>
  </si>
  <si>
    <t>Short animation by Harvard University</t>
  </si>
  <si>
    <t>https://www.youtube.com/watch?v=wJyUtbn0O5Y</t>
  </si>
  <si>
    <t xml:space="preserve">None, although the strings section indicate purpose and narrative </t>
  </si>
  <si>
    <t>Introduction to Nanoscience (7min)</t>
  </si>
  <si>
    <t>Short web doc for Kalvi Foundation</t>
  </si>
  <si>
    <t>https://www.youtube.com/watch?v=Cm90Md81zZQ</t>
  </si>
  <si>
    <t>American male, distant and informative</t>
  </si>
  <si>
    <t>Mystical, Eastern flow, droplet sounds as wind chimes, harmonious but not melodic, background of general science music until nano appears and then tink-a-link 3.16</t>
  </si>
  <si>
    <t>Les Nanomedicaments solution contre le cancer (2min)</t>
  </si>
  <si>
    <t>Short animation</t>
  </si>
  <si>
    <t>France</t>
  </si>
  <si>
    <t>https://www.youtube.com/watch?v=MAEhFbn9fMA</t>
  </si>
  <si>
    <t>Hollywood</t>
  </si>
  <si>
    <t>Heavenly</t>
  </si>
  <si>
    <t>Liposome Nanoparticles (3min)</t>
  </si>
  <si>
    <t xml:space="preserve">Short web animation </t>
  </si>
  <si>
    <t>India</t>
  </si>
  <si>
    <t>https://www.youtube.com/watch?v=7bPc6P7wRP4</t>
  </si>
  <si>
    <t>Techno, syncopated, repetitive, simple</t>
  </si>
  <si>
    <t>Kraftwerk</t>
  </si>
  <si>
    <t xml:space="preserve">Purposeful, sound of work being done, efficient happy robot. </t>
  </si>
  <si>
    <t>Magforce Iron Oxide Nanoparticle Cancer Therapy (2min)</t>
  </si>
  <si>
    <t>Short doc/promo for MagForce</t>
  </si>
  <si>
    <t>https://www.youtube.com/watch?v=MYoLntyPDqU</t>
  </si>
  <si>
    <t>American male, informative</t>
  </si>
  <si>
    <t>Eastern meditation and tink-a-link</t>
  </si>
  <si>
    <t>Swooshing zoom sounds in and out of target</t>
  </si>
  <si>
    <t>Making Stuff Smaller</t>
  </si>
  <si>
    <t xml:space="preserve">TV Doc PBS NOVA </t>
  </si>
  <si>
    <t>https://www.youtube.com/watch?v=2x_h2aFUhxM</t>
  </si>
  <si>
    <t>American male, puerile</t>
  </si>
  <si>
    <t xml:space="preserve">Various general science </t>
  </si>
  <si>
    <t>Purposeful, dramatic</t>
  </si>
  <si>
    <t>Multiscale simulations of Zinc oxide nanoparticles (Duchstein, 4min)</t>
  </si>
  <si>
    <t>Short Demo for Computer Chemistry Centre, University Erlangen-Nürnberg</t>
  </si>
  <si>
    <t>Modern classic</t>
  </si>
  <si>
    <t>Philip Glass, John Adams</t>
  </si>
  <si>
    <t>Heavenly, slow, sweeping, harmonious, dramatic</t>
  </si>
  <si>
    <t>Nano You? The strange new world of Nanoscience (dir. T.Mustill, 17min)</t>
  </si>
  <si>
    <t xml:space="preserve">Web doc for Cambridge University Nanoscience Centre </t>
  </si>
  <si>
    <t>UK</t>
  </si>
  <si>
    <t>https://www.youtube.com/watch?v=70ba1DByUmM</t>
  </si>
  <si>
    <t>British male, Stephen Fry, well known science personality upbeat, efficient, quirky,  addressing a child, upper class. Interviewees also.</t>
  </si>
  <si>
    <t xml:space="preserve">Modern lounge </t>
  </si>
  <si>
    <t xml:space="preserve">SFX are general science trills and is not indexed to the images' movements. </t>
  </si>
  <si>
    <t>Nano, the Next Dimension (dir. Lévy, 27min)</t>
  </si>
  <si>
    <t>Web Doc for European Commission</t>
  </si>
  <si>
    <t>EU/France</t>
  </si>
  <si>
    <t>https://www.youtube.com/watch?v=eCpkq_AeX50</t>
  </si>
  <si>
    <t>British female, voice conveys wonder by whispering, several interviews in diff languages with men</t>
  </si>
  <si>
    <t>Tchaikovsky</t>
  </si>
  <si>
    <t>NanoBits: grab a piece of the nano building kit</t>
  </si>
  <si>
    <t>https://www.youtube.com/watch?v=RRLfLXL5ZKE</t>
  </si>
  <si>
    <t>Female vocal singing ethereally</t>
  </si>
  <si>
    <t>Portishead</t>
  </si>
  <si>
    <t>Nanobotmodels: Antibacterial nanorobot animation (3min)</t>
  </si>
  <si>
    <t>Short demo by Nanobotmodels</t>
  </si>
  <si>
    <t>Russia</t>
  </si>
  <si>
    <t>https://www.youtube.com/watch?v=Q3M4S7_ISs0</t>
  </si>
  <si>
    <t>Music is 'Heavy Melody' by Tracking Hope, plus taiko drums, after 2.00 switch to Skrillex</t>
  </si>
  <si>
    <t xml:space="preserve">1.55 sfx to convey rising temperature and and nanobot injecting cells </t>
  </si>
  <si>
    <t>Skrillex</t>
  </si>
  <si>
    <t>Nanocrystals Growing (Live Footage)</t>
  </si>
  <si>
    <t>Short Demo by Technical University of Denmark.</t>
  </si>
  <si>
    <t>https://www.youtube.com/watch?v=r4kOr5Ngck0</t>
  </si>
  <si>
    <t>Nanodisc Technology Introduction (2min)</t>
  </si>
  <si>
    <t>Video by Robert Gates (nanoscientist?)</t>
  </si>
  <si>
    <t>https://www.youtube.com/watch?v=74-v9jyjIxg</t>
  </si>
  <si>
    <t>NanoLab: Automated Nanorobot System (6min)</t>
  </si>
  <si>
    <t>Short web demo for University of Oldenburg</t>
  </si>
  <si>
    <t>https://www.youtube.com/watch?v=1vRBeCKP0i0</t>
  </si>
  <si>
    <t>Male chant/mantra</t>
  </si>
  <si>
    <t xml:space="preserve">Demonstration video of software and hardware, rudimentary nano visualisations, technical, </t>
  </si>
  <si>
    <t>Nanoparticle Drug Delivery (2min13)</t>
  </si>
  <si>
    <t>https://www.youtube.com/watch?v=emEua2eJp1U</t>
  </si>
  <si>
    <t>Techno - 2 Unlimited</t>
  </si>
  <si>
    <t>Purposeful</t>
  </si>
  <si>
    <t>Nanotech Dreams (30min)</t>
  </si>
  <si>
    <t>Short doc by Bill Spence, Nanotechnology magazine</t>
  </si>
  <si>
    <t>Nanotechnology Chemistry Lab (6min)</t>
  </si>
  <si>
    <t>Short demo for SEAMC</t>
  </si>
  <si>
    <t>https://www.youtube.com/watch?v=L4qNolJGz5c</t>
  </si>
  <si>
    <t>American-Asian male</t>
  </si>
  <si>
    <t>Non-acousmeter</t>
  </si>
  <si>
    <t xml:space="preserve">General happy science </t>
  </si>
  <si>
    <t>Short web video by Oklahoma Nanotechnology Initiative</t>
  </si>
  <si>
    <t>https://www.youtube.com/watch?v=4_AFzKlAXsg</t>
  </si>
  <si>
    <t>VO American male (older), low production quality, informal-friendly-disarming - 1.07 voice becomes squeaky as speaker shrinks</t>
  </si>
  <si>
    <t xml:space="preserve">General synthetic </t>
  </si>
  <si>
    <t>Short doc by Uwaterloo</t>
  </si>
  <si>
    <t>https://www.youtube.com/watch?v=RBjWwlnq3cA</t>
  </si>
  <si>
    <t>Canadian male</t>
  </si>
  <si>
    <t>Low production values, general science</t>
  </si>
  <si>
    <t xml:space="preserve"> No zoom sounds when diving into nano level, ambient harmonious, non-acousmetric, very technical content</t>
  </si>
  <si>
    <t>Nanotechnology Innovation (5min)</t>
  </si>
  <si>
    <t>Short doc/promo for SENA (research centre)</t>
  </si>
  <si>
    <t>Spain</t>
  </si>
  <si>
    <t>https://www.youtube.com/watch?v=7hZ5hinf9vo</t>
  </si>
  <si>
    <t>Mixed chant</t>
  </si>
  <si>
    <t>Muted horns, Enya style big cymbals and taiko drums, images are technical and everyday, not acousmetric</t>
  </si>
  <si>
    <t>Layering of complexity, choral, religious uplift. 1.29 shift to more serious register but same type of orchestral arrangement</t>
  </si>
  <si>
    <t>Enya</t>
  </si>
  <si>
    <t>Nanotopia (45min)</t>
  </si>
  <si>
    <t>TV doc: BBC Horizon</t>
  </si>
  <si>
    <t>https://www.youtube.com/watch?v=_TbWwN93YyE</t>
  </si>
  <si>
    <t>Ninjas vs Superbugs: Adventures in Nanomedicine (dir. Casavecchia, 2min)</t>
  </si>
  <si>
    <t>Short animated web doc by IBM Research</t>
  </si>
  <si>
    <t>https://www.youtube.com/watch?v=GtUFhBmuj2E</t>
  </si>
  <si>
    <t>American male,animation in puppetry style, for Bacteria paper on cuteness</t>
  </si>
  <si>
    <t>Productive Nanosystems (5min)</t>
  </si>
  <si>
    <t>Short web doc for Nanorex</t>
  </si>
  <si>
    <t>https://www.youtube.com/watch?v=zqyZ9bFl_qg</t>
  </si>
  <si>
    <t>American female, smooth and reassuring, voice drops at scalar shift</t>
  </si>
  <si>
    <t xml:space="preserve">Smooth ambient science background, </t>
  </si>
  <si>
    <t>Shapeshifting metal nanoparticles</t>
  </si>
  <si>
    <t>https://www.youtube.com/watch?v=vTdBjoAzdOc</t>
  </si>
  <si>
    <t xml:space="preserve">None </t>
  </si>
  <si>
    <t>Super Science: Nanotechnology (dir. Tan, 22min)</t>
  </si>
  <si>
    <t>Short doc by Singapore gov.</t>
  </si>
  <si>
    <t>Singapore</t>
  </si>
  <si>
    <t>https://www.youtube.com/watch?v=CpnKVzdyTTo</t>
  </si>
  <si>
    <t>British male, some Asian interviewees</t>
  </si>
  <si>
    <t>General synthesised smooth background science sound, bland, restrained pulse in music</t>
  </si>
  <si>
    <t>The Dark Secret Of Hendrik Schön (48min)</t>
  </si>
  <si>
    <t>TV Doc: BBC Horizon on Nano pioneer &amp; academic fraud</t>
  </si>
  <si>
    <t>http://www.veoh.com/watch/v14186491SfZ3ph6D</t>
  </si>
  <si>
    <t>British male</t>
  </si>
  <si>
    <t>General science</t>
  </si>
  <si>
    <t>The Nano Revolution: More Than Human (30sec trailer)</t>
  </si>
  <si>
    <t>https://www.youtube.com/watch?v=-9U4NPoPCA8</t>
  </si>
  <si>
    <t xml:space="preserve">Canadian male </t>
  </si>
  <si>
    <t>Bland synth science music, quick pace</t>
  </si>
  <si>
    <t>The Nanomachine (dir. Figueiredo, 2min)</t>
  </si>
  <si>
    <t xml:space="preserve">Student animation </t>
  </si>
  <si>
    <t>https://www.youtube.com/watch?v=MAZtljbTDLU</t>
  </si>
  <si>
    <t>Ethereal choral female singing voice</t>
  </si>
  <si>
    <t xml:space="preserve">Philip Glass </t>
  </si>
  <si>
    <t>What is Nanoscience? (6min)</t>
  </si>
  <si>
    <t>https://www.youtube.com/watch?v=0U2hyQ1dyoU</t>
  </si>
  <si>
    <t>VO Irish female, BBC Click style, Irish male talking heads</t>
  </si>
  <si>
    <t>Alpha Nano Solutions (1min40)</t>
  </si>
  <si>
    <t>Promo for company</t>
  </si>
  <si>
    <t>https://www.youtube.com/watch?v=hUgEgYA5QQ0</t>
  </si>
  <si>
    <t>General science, slightly portentous pulsing techno music</t>
  </si>
  <si>
    <t>Get to know the Samsung Nano Technologies (7min)</t>
  </si>
  <si>
    <t>Promo for Samsung Products</t>
  </si>
  <si>
    <t>https://www.youtube.com/watch?v=H--YNNfmP-A</t>
  </si>
  <si>
    <t xml:space="preserve"> American male, reassuring</t>
  </si>
  <si>
    <t>Harmonious, safe</t>
  </si>
  <si>
    <t>Integran Technologies: Nanovate</t>
  </si>
  <si>
    <t>Advert for Nanovate</t>
  </si>
  <si>
    <t>https://vimeo.com/10238587</t>
  </si>
  <si>
    <t>Female, slow purposeful develivery</t>
  </si>
  <si>
    <t>Prodigy-lke</t>
  </si>
  <si>
    <t>No MSI</t>
  </si>
  <si>
    <t>Factual</t>
  </si>
  <si>
    <t>Intelligent Paint</t>
  </si>
  <si>
    <t>Advert for NanoMagic</t>
  </si>
  <si>
    <t xml:space="preserve">American female, serious and distant </t>
  </si>
  <si>
    <t xml:space="preserve">Heavy melodious, fast tech. Music very backgrounded and repetitive </t>
  </si>
  <si>
    <t>Happy, safe</t>
  </si>
  <si>
    <t>N is for Nanotechnology (1min)</t>
  </si>
  <si>
    <t>Advert for HP</t>
  </si>
  <si>
    <t>https://www.youtube.com/watch?v=97X1MeJVjR0</t>
  </si>
  <si>
    <t>Reassuring, happy</t>
  </si>
  <si>
    <t>Nano Ceramic Protect (2min17)</t>
  </si>
  <si>
    <t>https://www.youtube.com/watch?v=0FBXn3DJFmU</t>
  </si>
  <si>
    <t>Nanomedia MBBR Nanoplastic</t>
  </si>
  <si>
    <t>https://www.youtube.com/watch?v=r64o7QYp8-s</t>
  </si>
  <si>
    <t>Waves crashing in audio with micro-droplets onscreen</t>
  </si>
  <si>
    <t>Nokia Morph Concept</t>
  </si>
  <si>
    <t>Promo for Cambridge Nanoscience &amp; Nokia Research</t>
  </si>
  <si>
    <t>UK &amp; Finland</t>
  </si>
  <si>
    <t>https://www.youtube.com/watch?v=IX-gTobCJHs</t>
  </si>
  <si>
    <t>Philips Desk Humidifier</t>
  </si>
  <si>
    <t>Advert for Philips India (nanocloud)</t>
  </si>
  <si>
    <t>https://www.youtube.com/watch?v=GVwrk8v6D58</t>
  </si>
  <si>
    <t>Futuristic</t>
  </si>
  <si>
    <t>QUANT e-Sportlimousine with nanoFLOWCELL</t>
  </si>
  <si>
    <t>Advert for electric car</t>
  </si>
  <si>
    <t>Liechtenstein</t>
  </si>
  <si>
    <t>https://www.youtube.com/watch?v=RqLpqR0SPnQ</t>
  </si>
  <si>
    <t>Bird flap and flutter as car breaks into flock of birds, boom and crackle with underwater mermaid image as engine turns off</t>
  </si>
  <si>
    <t>Samsung SHUDTV (30sec)</t>
  </si>
  <si>
    <t>Advert for Samsung India</t>
  </si>
  <si>
    <t>https://www.youtube.com/watch?v=PgkmE6G5tVc</t>
  </si>
  <si>
    <t>British-Indian female</t>
  </si>
  <si>
    <t>Piano chords and low keyboard rushes</t>
  </si>
  <si>
    <t>Nano-crystal sound, as crystals sparkle on woman's body</t>
  </si>
  <si>
    <t>Avatar</t>
  </si>
  <si>
    <t>Cold, austere, cool</t>
  </si>
  <si>
    <t>Sandviks Material Technology (1min)</t>
  </si>
  <si>
    <t>https://vimeo.com/116641211</t>
  </si>
  <si>
    <t>USA male, soft</t>
  </si>
  <si>
    <t>Secrets of NANO Technology (24min)</t>
  </si>
  <si>
    <t>Promo for land-grant universities research (ie agriculture)</t>
  </si>
  <si>
    <t>https://www.youtube.com/watch?v=hNfHPM_o6oE</t>
  </si>
  <si>
    <t>Nature - rain, internal lab resonant hum of instruments, button clicks</t>
  </si>
  <si>
    <t>Self Cleaning  Glass Coating (1min)</t>
  </si>
  <si>
    <t>Advert by Nanovations Pty Ltd</t>
  </si>
  <si>
    <t>https://www.youtube.com/user/nanovations</t>
  </si>
  <si>
    <t>Sennheiser Electronics: NanoNotes (DDB, 55sec)</t>
  </si>
  <si>
    <t>http://adsoftheworld.com/media/tv/sennheiser_nano_notes</t>
  </si>
  <si>
    <t>Dark, ominonous</t>
  </si>
  <si>
    <t xml:space="preserve">Siemens IPC Nanobox </t>
  </si>
  <si>
    <t>https://www.youtube.com/watch?v=VwIqKY2A3mU</t>
  </si>
  <si>
    <t>Speaking of the Future: Nanotechnology (3mins)</t>
  </si>
  <si>
    <t>Promo for LockheedMartin</t>
  </si>
  <si>
    <t>https://www.youtube.com/watch?v=EiHTppZbWTo&amp;list=PLqa9423Jd9MpRwD8Lj0AST9MLycfZuG1x&amp;index=7</t>
  </si>
  <si>
    <t>StoreDot Battery</t>
  </si>
  <si>
    <t>Israel</t>
  </si>
  <si>
    <t>Safe</t>
  </si>
  <si>
    <t>Superhydrophobic Coating (43sec)</t>
  </si>
  <si>
    <t>https://www.youtube.com/watch?v=CwHaE8a0ICc</t>
  </si>
  <si>
    <t>Telsa Nano Coatings</t>
  </si>
  <si>
    <t>This is not a jersey</t>
  </si>
  <si>
    <t>Advert for Addidas adi thread</t>
  </si>
  <si>
    <t>https://www.youtube.com/watch?v=48Wz4DBUvrU</t>
  </si>
  <si>
    <t>To start - , 'Call to arms' drones, sport, commentator type chants in background, haka then crowd cheer</t>
  </si>
  <si>
    <t>The Power of Small (6min)</t>
  </si>
  <si>
    <t>https://www.youtube.com/watch?v=kJzf7jRqsAw</t>
  </si>
  <si>
    <t>Mark Bohr, IBM</t>
  </si>
  <si>
    <t>Inner space</t>
  </si>
  <si>
    <t>Timelapse iBox Nano from iBox Printers</t>
  </si>
  <si>
    <t>Promo for iBox Printers</t>
  </si>
  <si>
    <t>https://www.youtube.com/watch?v=ZNBUs393Y6A</t>
  </si>
  <si>
    <t>Ultra-Ever Dry (4min43)</t>
  </si>
  <si>
    <t>Advert by Ultra Tech Intl.</t>
  </si>
  <si>
    <t>https://www.youtube.com/watch?v=IPM8OR6W6WE</t>
  </si>
  <si>
    <t>Vision Protect (nano coatings) (42sec)</t>
  </si>
  <si>
    <t>https://www.youtube.com/watch?v=3h-6Pmxwb_c</t>
  </si>
  <si>
    <t>Euro disco 'Don't Stop' with electro-industrial bleeps emerging</t>
  </si>
  <si>
    <t>Knight Rider</t>
  </si>
  <si>
    <t>Wearable Nano Technology (20min)</t>
  </si>
  <si>
    <t>Promo for Discovery Channel</t>
  </si>
  <si>
    <t>http://www.dailymotion.com/video/x2r6p26</t>
  </si>
  <si>
    <t>Welcome to Lazaridis Quantum-Nano Centre (4min)</t>
  </si>
  <si>
    <t>Promo for research centre</t>
  </si>
  <si>
    <t>https://www.youtube.com/watch?v=cAZXcVLMMG0</t>
  </si>
  <si>
    <t>Fiction</t>
  </si>
  <si>
    <t>Agent Cody Banks</t>
  </si>
  <si>
    <t>Film featuring nabnobots</t>
  </si>
  <si>
    <t>Ghost in the Shell: Stand Alone Complex</t>
  </si>
  <si>
    <t>Anime on micromachines</t>
  </si>
  <si>
    <t>Japan</t>
  </si>
  <si>
    <t>n/a</t>
  </si>
  <si>
    <t>Dramatic new age, choir boy</t>
  </si>
  <si>
    <t>N/A</t>
  </si>
  <si>
    <t>I, Robot</t>
  </si>
  <si>
    <t>Film: Nanites = nanorobots</t>
  </si>
  <si>
    <t>Iron Man 3</t>
  </si>
  <si>
    <t>Multiple references to extremis and nano</t>
  </si>
  <si>
    <t>Mystery Science Theater 3000</t>
  </si>
  <si>
    <t>TV: Sci-fi comedy featuring nanobots</t>
  </si>
  <si>
    <t>Quirky  song</t>
  </si>
  <si>
    <t>Robot Dreams</t>
  </si>
  <si>
    <t>Short film by  Hristo Atanasov</t>
  </si>
  <si>
    <t>Bulgaria</t>
  </si>
  <si>
    <t>https://www.youtube.com/watch?v=PSBJlyYCITM</t>
  </si>
  <si>
    <t>Starts with theramin and bleeps</t>
  </si>
  <si>
    <t>Stargate Replicators</t>
  </si>
  <si>
    <t>https://www.youtube.com/watch?v=ZXgNNg9YQKs</t>
  </si>
  <si>
    <t>Hollywood action</t>
  </si>
  <si>
    <t>Stargate SG-1</t>
  </si>
  <si>
    <t>Terminator 2</t>
  </si>
  <si>
    <t>Film: T1000 = nanorobot</t>
  </si>
  <si>
    <t>https://www.youtube.com/watch?v=XcNXq5DUZnk</t>
  </si>
  <si>
    <t>The Day the Earth Stood Still</t>
  </si>
  <si>
    <t>Film: Gort = nanorobot</t>
  </si>
  <si>
    <t xml:space="preserve">Art </t>
  </si>
  <si>
    <t>Blue Morph, Intercative Installation</t>
  </si>
  <si>
    <t>UCLA Collaboration: artist Victoria Vesna and  &amp; nanoscientist James Gimzewski</t>
  </si>
  <si>
    <t>*pdf on art: http://www.beallcenter.uci.edu/sites/default/files/pdfs/FINALVictoriaVesnaBeallCenterPressRelease.pdf</t>
  </si>
  <si>
    <t>Nanotechnology Will Blow Your Mind (8min)</t>
  </si>
  <si>
    <t>Hashim Shmaisani, Tech Video Blogger (Florida State)</t>
  </si>
  <si>
    <t>2013?</t>
  </si>
  <si>
    <t>https://www.youtube.com/watch?v=mEH6tDLKcVU</t>
  </si>
  <si>
    <t>Ambient, new age</t>
  </si>
  <si>
    <t>KinG Documentaries</t>
  </si>
  <si>
    <t xml:space="preserve"> https://www.youtube.com/watch?v=7hRjhxi2uL0</t>
  </si>
  <si>
    <t>Over-enthusiastic American</t>
  </si>
  <si>
    <t>Varied, from Eno to Orbital -like</t>
  </si>
  <si>
    <t xml:space="preserve">Our Final Invention: Nanotechnology Revolution (720p) </t>
  </si>
  <si>
    <t>https://www.youtube.com/watch?v=NifvDjGTfig</t>
  </si>
  <si>
    <t>Dramatic American female/male (Worf from Star Trek?)</t>
  </si>
  <si>
    <t>Macro level - lab instrument hum, scratching of surfaces with cloth</t>
  </si>
  <si>
    <t>Frank Theys</t>
  </si>
  <si>
    <t>https://www.youtube.com/watch?v=xk7tM0Fc-Mw</t>
  </si>
  <si>
    <t>Future sci fi</t>
  </si>
  <si>
    <t xml:space="preserve">
Carbon nanotube transistors outperform silicon for first time ever</t>
  </si>
  <si>
    <t>University of Wisconsin promo</t>
  </si>
  <si>
    <t>http://news.wisc.edu/for-first-time-carbon-nanotube-transistors-outperform-silicon/</t>
  </si>
  <si>
    <t>Teenage Mutant Ninja Turtles 2003, ‘Nano’</t>
  </si>
  <si>
    <t>Mirage Studios</t>
  </si>
  <si>
    <t>80s permed  guitar rock</t>
  </si>
  <si>
    <t>Fast, pacy, Holllywood action</t>
  </si>
  <si>
    <t>Sound of moving atoms</t>
  </si>
  <si>
    <t>IBM</t>
  </si>
  <si>
    <t>https://youtu.be/77n9dWU0pTM</t>
  </si>
  <si>
    <t>Scratchy noise sampled into a beat</t>
  </si>
  <si>
    <t>Found sound/musique concrete</t>
  </si>
  <si>
    <t>NANOESSENCE at the John Curtin Gallery</t>
  </si>
  <si>
    <t>Paul Thomas in collaboration with Kevin Raxworthy</t>
  </si>
  <si>
    <t>https://vimeo.com/9314544</t>
  </si>
  <si>
    <t xml:space="preserve">Nanotechnology - Nano4Life - France TV Presentatione 
</t>
  </si>
  <si>
    <t>Nano4Life Europe, EC project</t>
  </si>
  <si>
    <t xml:space="preserve">France/ Australia </t>
  </si>
  <si>
    <t>https://www.youtube.com/watch?v=TBHviHesAOA</t>
  </si>
  <si>
    <t>Pop/rock, 'hey, hey' chants</t>
  </si>
  <si>
    <t>Corporate</t>
  </si>
  <si>
    <t>Factual, but marketing excitement</t>
  </si>
  <si>
    <t>AEPI Grenoble</t>
  </si>
  <si>
    <t>https://www.youtube.com/watch?v=c36khhXxggM</t>
  </si>
  <si>
    <t>MESA+ Institute for Nanotechnology, University of Twente</t>
  </si>
  <si>
    <t>University of Twente, NL</t>
  </si>
  <si>
    <t>https://www.youtube.com/watch?v=QQTglm8E1qs</t>
  </si>
  <si>
    <t>Movie NanoLabNL (www.nanolabnl.nl)</t>
  </si>
  <si>
    <t>NanoLabNL</t>
  </si>
  <si>
    <t>https://www.youtube.com/watch?v=0cE3PTpA1Bc</t>
  </si>
  <si>
    <t>Corporate mixed with fantasy</t>
  </si>
  <si>
    <t>Lech Kalinowski and Piotr Witas (PL)</t>
  </si>
  <si>
    <t>NanoDiode, EC project</t>
  </si>
  <si>
    <t>https://www.youtube.com/watch?v=bFVnz4eZZcc</t>
  </si>
  <si>
    <t>Chimes and strings</t>
  </si>
  <si>
    <t>Micro and nanotechnologies are revolutionising medicine</t>
  </si>
  <si>
    <t>European Commission</t>
  </si>
  <si>
    <t>EC</t>
  </si>
  <si>
    <t>https://www.youtube.com/watch?v=K3DREmTiAqA</t>
  </si>
  <si>
    <t>Prodigy style stock music</t>
  </si>
  <si>
    <t>News report</t>
  </si>
  <si>
    <t>Nanotechnology in Russia</t>
  </si>
  <si>
    <t>https://www.youtube.com/watch?v=ogtApsim6ss</t>
  </si>
  <si>
    <t>NanoHybrids</t>
  </si>
  <si>
    <t>Belgium/EC</t>
  </si>
  <si>
    <t>https://www.youtube.com/watch?v=z_n4tErowWQ</t>
  </si>
  <si>
    <t>Nanopro Belgium - www.nanopro.be - NO-rain</t>
  </si>
  <si>
    <t>Belgium</t>
  </si>
  <si>
    <t>https://www.youtube.com/watch?v=VxAwmQJvifw</t>
  </si>
  <si>
    <t>Factual talking head, ethereal graphics and music</t>
  </si>
  <si>
    <t>Rise of the Nanobot</t>
  </si>
  <si>
    <t>ETH Zurich</t>
  </si>
  <si>
    <t>Switzerland</t>
  </si>
  <si>
    <t>Minority Report</t>
  </si>
  <si>
    <t xml:space="preserve">Stepford Wives </t>
  </si>
  <si>
    <t>1.06; 1.16</t>
  </si>
  <si>
    <t>American male doctor 'First we locate her brain; then we insert some nano chips'</t>
  </si>
  <si>
    <t xml:space="preserve">I Love Lucy television series </t>
  </si>
  <si>
    <t xml:space="preserve">From 0.12 general sci-fi keyboard synthesizer 3.20 more upbeat rhythmic sci-fi. </t>
  </si>
  <si>
    <t>Advertising</t>
  </si>
  <si>
    <t>Title</t>
  </si>
  <si>
    <t>Genre</t>
  </si>
  <si>
    <t>Factual-Fun</t>
  </si>
  <si>
    <t>Lounge, efficient, easy, dominant music notes, clap, regular, lyrics at end</t>
  </si>
  <si>
    <t>Electronic bleeping, echoing, spatial quality, hum at nanolevel, ominous electric wire. Room tone</t>
  </si>
  <si>
    <t>Airport</t>
  </si>
  <si>
    <t>Technical</t>
  </si>
  <si>
    <t>Short web doc by Amber, Trinity College Dublin</t>
  </si>
  <si>
    <t>Electronic, simple rising notes, repetitive, friendly, simple, syncopated, quite onimous at the arrival of the nano</t>
  </si>
  <si>
    <t>Child-like</t>
  </si>
  <si>
    <t>Speedy/macho</t>
  </si>
  <si>
    <t>Classical</t>
  </si>
  <si>
    <t>How It's Made</t>
  </si>
  <si>
    <t>General science. Playful, light, friendly technology, like BBC online show, familiar</t>
  </si>
  <si>
    <t>Upbeat, optimistic</t>
  </si>
  <si>
    <t>Room tone</t>
  </si>
  <si>
    <t>https://www.youtube.com/watch?v=hKSkbC5nF-k</t>
  </si>
  <si>
    <t xml:space="preserve">American male </t>
  </si>
  <si>
    <t>Homemade lab video, low prod values, backgd music non-acousmteric and bland science music, upbeat synthesizer</t>
  </si>
  <si>
    <t>Nanotechnology for Students (Mason,, 5min)</t>
  </si>
  <si>
    <t>Science experiment</t>
  </si>
  <si>
    <t>30.35 down to nano scale, visual zoom but not sonic zoom, at nano level spatial hum (room tone) as of generators or factory environment, conveys vibration, pre-sonic realm, 31.13</t>
  </si>
  <si>
    <t>Richard Fenyman's son British BBC old-fashioned American male from 3.00; talking heads throughout</t>
  </si>
  <si>
    <t>Humorous</t>
  </si>
  <si>
    <t xml:space="preserve">Sonic zooms, intense pulse and echoing metallic clangs when at nano scale, whirr of vibration </t>
  </si>
  <si>
    <t>Mysterious</t>
  </si>
  <si>
    <t>General factual</t>
  </si>
  <si>
    <t>Swishes and zooms across scales, flash cuts to nano level with modulating electrical shriek, as a swarming high-pitch insectoid level for grey goo problem, good example of the dystopian - strange</t>
  </si>
  <si>
    <t xml:space="preserve">TV Doc: CBC </t>
  </si>
  <si>
    <t>Futuristic, confident</t>
  </si>
  <si>
    <t>Short web doc by Crann, Trinity College Dublin (series of 10 videos)</t>
  </si>
  <si>
    <t>Simple drum n' bass upbeat background music</t>
  </si>
  <si>
    <t>Indie electro soft, melodious music [softer more melodioius Aphex, clockwork sound]. Bleeps to locate the nano-level. Samsung showcasing the astounding range of future nano applications. Some acousmete. Layers and builds into more more of a pop track. - - building , harmonic electronic</t>
  </si>
  <si>
    <t xml:space="preserve">American male addressing a child </t>
  </si>
  <si>
    <t xml:space="preserve">Tink-alink music. Large sounds (e.g. sound of a phone, computer etc.) to connect the nano to the familiar. </t>
  </si>
  <si>
    <t>Experiment</t>
  </si>
  <si>
    <t>Dramatic, heavenly, purposeful</t>
  </si>
  <si>
    <t>Heavenly, purposeful</t>
  </si>
  <si>
    <t>Animation</t>
  </si>
  <si>
    <t>Hollywood --Animation</t>
  </si>
  <si>
    <t>Animationish, humorous</t>
  </si>
  <si>
    <t>http://kissAnimation.me/Animation/Teenage-Mutant-Ninja-Turtles-2003-Season-01/Episode-005-Nano?id=16263</t>
  </si>
  <si>
    <t>US male/ Worf-like researchers</t>
  </si>
  <si>
    <t>Star Tek - Aphex Twin</t>
  </si>
  <si>
    <t>Happy, cute, quirky</t>
  </si>
  <si>
    <t>Tink-a-link, then purposeful, techno music</t>
  </si>
  <si>
    <t>Science-fiction</t>
  </si>
  <si>
    <t>Personal testimony</t>
  </si>
  <si>
    <t>Background general science - restrained</t>
  </si>
  <si>
    <t>American male talking heads; one Asian female</t>
  </si>
  <si>
    <t xml:space="preserve">Heavenly, strings, repetitive </t>
  </si>
  <si>
    <t>US male, informative, deep intonation</t>
  </si>
  <si>
    <t>NEI Corporation</t>
  </si>
  <si>
    <t>Promo for StoreDot Inc.</t>
  </si>
  <si>
    <t>Repetitive, light techno</t>
  </si>
  <si>
    <t>Background general science</t>
  </si>
  <si>
    <t>Room tone - lab</t>
  </si>
  <si>
    <t>Confident</t>
  </si>
  <si>
    <t>Dark</t>
  </si>
  <si>
    <t>New Zealand</t>
  </si>
  <si>
    <t>Promo for Intel Corp.</t>
  </si>
  <si>
    <t>Ironic, informational</t>
  </si>
  <si>
    <t>Meditative strings</t>
  </si>
  <si>
    <t>Purposeful, heavenly</t>
  </si>
  <si>
    <t>Cinematic orchestra, layer-up and purposeful</t>
  </si>
  <si>
    <t>Eno, U2. Experiment</t>
  </si>
  <si>
    <t>Factual, upbeat</t>
  </si>
  <si>
    <t>Young, Australian male</t>
  </si>
  <si>
    <t>Base-driven melodic house</t>
  </si>
  <si>
    <t>Confident, optimistic</t>
  </si>
  <si>
    <t>Canadian male talking heads; one Asian female</t>
  </si>
  <si>
    <t>Retro futuristic</t>
  </si>
  <si>
    <t>3.25 plant grows back leaves with a high-pitch whine</t>
  </si>
  <si>
    <t>Dystopian</t>
  </si>
  <si>
    <t>Arthouse</t>
  </si>
  <si>
    <t>Quirky, whimsical</t>
  </si>
  <si>
    <t>Film (dir.Stephen Spielberg)</t>
  </si>
  <si>
    <t xml:space="preserve"> Film (dir. Frank Oz)</t>
  </si>
  <si>
    <t>Quirky dystopian</t>
  </si>
  <si>
    <t>Crichton's 2002 novel 'Prey'  Refs back to Joy and Drexler</t>
  </si>
  <si>
    <t>Speedy cheery 1950s ironic music as nanochips are implanted - - whirr and click of machine as 'nanoreversal' is initiated</t>
  </si>
  <si>
    <t>Echoing, etheral tone, repetitive</t>
  </si>
  <si>
    <t>Blogger video</t>
  </si>
  <si>
    <t>Star Trek. Orbital. Future Sound of London. Aphex Twin</t>
  </si>
  <si>
    <t>Factual dramatic</t>
  </si>
  <si>
    <t>Dramatic piano minor chords.</t>
  </si>
  <si>
    <t>Crackling, beep on word 'electronic'</t>
  </si>
  <si>
    <t>Factual, slightly dystopian</t>
  </si>
  <si>
    <t>Series of talking heads, mainly American</t>
  </si>
  <si>
    <t>Male American, informational</t>
  </si>
  <si>
    <t>Gentle, background stock music</t>
  </si>
  <si>
    <t xml:space="preserve">Sugur Ros </t>
  </si>
  <si>
    <t>Corporate low budget videos</t>
  </si>
  <si>
    <t>Scratchy noise</t>
  </si>
  <si>
    <t xml:space="preserve">None. The sound of water pouring. </t>
  </si>
  <si>
    <t>Poland/  European Commission</t>
  </si>
  <si>
    <t xml:space="preserve">Micro &amp; nanotechnologies in Grenoble-Isère - France </t>
  </si>
  <si>
    <t>https://www.youtube.com/watch?v=aDfqRt_4ePc</t>
  </si>
  <si>
    <t>European male research</t>
  </si>
  <si>
    <t>Corporate. Philip Glass.</t>
  </si>
  <si>
    <t>Marmot Ltd.</t>
  </si>
  <si>
    <t>Université Catholiqee Louvain</t>
  </si>
  <si>
    <t>Belgian male; 2.57 Belgian female</t>
  </si>
  <si>
    <t>Corporate - turns to strangely personal</t>
  </si>
  <si>
    <t>Factual - personal</t>
  </si>
  <si>
    <t xml:space="preserve">Russia Today Technology Update (television) </t>
  </si>
  <si>
    <t xml:space="preserve">American male presenter; Russian male researchers </t>
  </si>
  <si>
    <t xml:space="preserve">Intermittent heavy techno </t>
  </si>
  <si>
    <t>Documentary realism</t>
  </si>
  <si>
    <t>Documentary realism-light</t>
  </si>
  <si>
    <t>Nanotechnology | Next Future Technology Having No Limits - Full Documentary realism</t>
  </si>
  <si>
    <t>Documentary realismTube 'Partners'</t>
  </si>
  <si>
    <t xml:space="preserve">Bionics, Transhumanism - Full Documentary realism </t>
  </si>
  <si>
    <t xml:space="preserve">Documentary realism realism. Nine Inch Nails </t>
  </si>
  <si>
    <t>Irish female (Mary Colclough from CRANN, TCD?)</t>
  </si>
  <si>
    <t>Polish male researchers</t>
  </si>
  <si>
    <t>Personal news story</t>
  </si>
  <si>
    <t>Dance version of Kratwerk, Euro disco with female etheral voice intoning 'Science' and 'Nanotechnology' intermittently</t>
  </si>
  <si>
    <t>Dutch male researchers</t>
  </si>
  <si>
    <t>French male researchers</t>
  </si>
  <si>
    <t>French male in excited tone</t>
  </si>
  <si>
    <t>Soft, ambient, immersive, strange</t>
  </si>
  <si>
    <t xml:space="preserve">Low resonance background echo. 'Underwater' sound </t>
  </si>
  <si>
    <t>Bill Viola</t>
  </si>
  <si>
    <t>Male German researcher: 'The scratchy sound is very important' 'And the sound you here is the sound of the molecules along the surface'</t>
  </si>
  <si>
    <t xml:space="preserve">Advertising/Public Relations </t>
  </si>
  <si>
    <t>Scratchy noise. Analogue. Tone similar to ultra sound</t>
  </si>
  <si>
    <t>Basic - non-technical</t>
  </si>
  <si>
    <t>Advertising for Sennheiser microphone</t>
  </si>
  <si>
    <t>Advertising by Nanovations Pty Ltd</t>
  </si>
  <si>
    <t>Electronic hamony</t>
  </si>
  <si>
    <t>Heavenly, optimistic</t>
  </si>
  <si>
    <t>Room tone at the nano-scale</t>
  </si>
  <si>
    <t>High frequency hum at tiny level - room tone</t>
  </si>
  <si>
    <r>
      <t>Simple rising notes,working with the rise and fall of the atom syncopated -</t>
    </r>
    <r>
      <rPr>
        <b/>
        <sz val="14"/>
        <rFont val="Calibri"/>
      </rPr>
      <t xml:space="preserve"> </t>
    </r>
    <r>
      <rPr>
        <sz val="14"/>
        <rFont val="Calibri"/>
      </rPr>
      <t>building , harmonic electronic</t>
    </r>
  </si>
  <si>
    <t>Tink-a-link, efficient, melodic, hipster</t>
  </si>
  <si>
    <t>Electronic, drum n' bass, building in intensity, simple rising notes, syncopated  - building , harmonic electronic</t>
  </si>
  <si>
    <t>Harmonious layering with complexity, electronic, simple, repetitive, syncopated - building , harmonic electronic</t>
  </si>
  <si>
    <t>Techno, dirty, fast, poor quality, building up to clarity from indistinguishability and action as separate beats, purposeful, upbeat  (friendly)</t>
  </si>
  <si>
    <t>Techno, hum plus syncopated notes, insistent, repetitive thudding tone which layers up. Simple clear digital notes when nanotubes and fibers are manipulated by the 'nano-hand'  - building , harmonic electronic</t>
  </si>
  <si>
    <t>4 or 5 styles of techno and modern pop - friendly</t>
  </si>
  <si>
    <t>Classical, orchestral. Sound layering into complexity, classical instrument, purposeful, majestic, dramatic, repetitive -  - building , harmonic orchestral</t>
  </si>
  <si>
    <t>Room tone at nano-level, from 3.16 on</t>
  </si>
  <si>
    <t>Sad orchestral to soaring happiness as family narrative unfolds - - building , harmonic orchestral</t>
  </si>
  <si>
    <t>Dischord replaced by harmony with arrival of nano, God moment, ethereal/divine</t>
  </si>
  <si>
    <t>5.40 visualisation of microchip has cavernous sound, 27.30 nanosurgery accompanied by tink-a-link sound, 46.40 passing spaceship plus cheeping of particles, 52.40 vocab 'mastering, goal, important, transform, speed'</t>
  </si>
  <si>
    <t>Layering-up as zinc-oxide particles nucleate etc. Undertone is syncopated, intricate, working. Cyclical repetitive.  Orchestral mininalism</t>
  </si>
  <si>
    <t>Sonic zooms and swooshes, space, good specific example of nanotech, 2.13 back to everyday scale</t>
  </si>
  <si>
    <t>Eno-like, melancholy, syncopated techno droplets, minor key, peaceful, melodic but not regimented  - strange</t>
  </si>
  <si>
    <t>non-acousmetre, music is general spatial atmospheric sci-fi slightly paranoid 'just use your imagination', incantation, priest-like, heavenly/divine</t>
  </si>
  <si>
    <t>Drum n bass, speedy, dark - strange</t>
  </si>
  <si>
    <t>Heavenly then purposeful</t>
  </si>
  <si>
    <t>When nano ninjas appear, swishing and crackling of superheroes  - electric wire</t>
  </si>
  <si>
    <t>Techno, building layers, harmonious, techno - - building , harmonic electronic</t>
  </si>
  <si>
    <t xml:space="preserve"> Some acousmetric content, one sonic zoom</t>
  </si>
  <si>
    <t>Zoomy tech intro, with faint click of keyboard, then orchestral keyboard-led complex high-pace with ethereal choral voice</t>
  </si>
  <si>
    <t>Swish, zoom, like Star Trek doors as presenter zooms down to microscale, 101010 binary eltronic beeps, Star Trek teleporter sound representing blod vessels as nanobot swins in bloodstream - sonic zoom</t>
  </si>
  <si>
    <t>Dramatic,Hollywood ST  - Layering up, harmonic orchestral</t>
  </si>
  <si>
    <t xml:space="preserve">Percussive pop opening, piano-laden,  turning space-age. Layering up, harmonic </t>
  </si>
  <si>
    <t xml:space="preserve">Very slight room tone. Small scale clicks and thuds of lab movements as ambient. </t>
  </si>
  <si>
    <t>Tubular Bells start, changes into Pop, 90s chart - building , harmonic electonic</t>
  </si>
  <si>
    <t>Room tone clicking instruments. Nano on macro scale, lab</t>
  </si>
  <si>
    <t>Whooshes with chain of light (particles) signifying nano - sonic zoom</t>
  </si>
  <si>
    <t>Low room tone.Usual lab setting</t>
  </si>
  <si>
    <t>Electronic bleeps when the genetic material is placed onto the slide. Clean sound against an empty background. High room tone, machines in lab and fume hut, clicking of old, ancient 'computer'</t>
  </si>
  <si>
    <t>Low room tone, clicks on the computer</t>
  </si>
  <si>
    <t>Background music minimalist  heavenly strings; 3.27 music becomes more foregrounded, upbeat</t>
  </si>
  <si>
    <t>Oldfield Tubular bells type start, overlay of simple kick drum and dance keyboards, builidng steadily. Flutter of elctronics for Company logo at the end.  Building, harmonic electronic</t>
  </si>
  <si>
    <t>Safe, cheap nightclub cool - friendly</t>
  </si>
  <si>
    <t>Harmonious nature - the sea</t>
  </si>
  <si>
    <t>Jean michel jaRRE/ leftfield start builds to acoustic  guitar/ Air.  building , harmonic electronic</t>
  </si>
  <si>
    <t xml:space="preserve"> Birds and bees in ST. Senses permeate -  sound, touch, coffee on table , sniff. Tink-a-link, bleeps and zoom for tech</t>
  </si>
  <si>
    <t xml:space="preserve">Harmonius nature and tech together, safe, friendly </t>
  </si>
  <si>
    <t>Brushes and bleeps, arpeggio, building to layered robotic sample dance track. -   building , harmonic electronic</t>
  </si>
  <si>
    <t>Choral, female [boy?] then building to Hollywood  -  building , harmonic orchestral</t>
  </si>
  <si>
    <t>Standard Nyman build-up - harmonic orchestral minimalism</t>
  </si>
  <si>
    <t>Electronic - background arpeggio, then heavier</t>
  </si>
  <si>
    <t>Electronic, strings and percussion instruments, nursery rhyme</t>
  </si>
  <si>
    <t>Crackle of nature-tech, in natural rumble sounds of/from underwater, echoey loud crashes of tiny microthings as they form notes, loud rustle of zoomed-in hair folliclles, cute sounds of fly feet rubbling together at the end -sonic  zoom</t>
  </si>
  <si>
    <t>Stock layered build up three chords, from chimes to full  - -  building , harmonic orchestral</t>
  </si>
  <si>
    <t>None except bass drums for soom zoom in effects - sonic zoom</t>
  </si>
  <si>
    <t>Electronic arpeggio, Tangerine Dream/Kratfwerk/Mouse on Mars; US rock for speeding effect of craft through processor (minimalist electronic)</t>
  </si>
  <si>
    <t>Bleeps, zooms and whooshes to get the two presenters down to nano size'. Electric wire zooms as processor. Columns rise and fall; burble and clicks for binary 101010. Low electronic hum as data is seem moving through channels as 'photons' for image processing (room tone)</t>
  </si>
  <si>
    <t>Ominous percussion and strings backgrounded orchestra</t>
  </si>
  <si>
    <t xml:space="preserve"> Heavenly</t>
  </si>
  <si>
    <t>Anime and Hollywood</t>
  </si>
  <si>
    <t>1h39m Nanites are inserted into VIKI. Liquid sound of nanites; high pitched electronic. Dramatic orchestral strings</t>
  </si>
  <si>
    <t>Television</t>
  </si>
  <si>
    <t>Nanites attack presenter's eyes</t>
  </si>
  <si>
    <t xml:space="preserve">Humorous </t>
  </si>
  <si>
    <t>http://www.shush.se/index.php?id=65&amp;show=stargatesg1</t>
  </si>
  <si>
    <t>Replicators/Asurans appear 4m45, also 6m, 14m50, 21m49, 24m04 (lots of them). Ominious Hollywood strings.</t>
  </si>
  <si>
    <t>Insectoid march - uncanny sound</t>
  </si>
  <si>
    <t>https://www.youtube.com/watch?v=nXPUKptF4qw</t>
  </si>
  <si>
    <t>Tesla NanoCoatings Ltd.</t>
  </si>
  <si>
    <t>American male technician</t>
  </si>
  <si>
    <t>Star Trek: The Next Generation</t>
  </si>
  <si>
    <t>T-1000 made of 'mimetic polyaloy' which contains nanites that can change shape</t>
  </si>
  <si>
    <t xml:space="preserve">Robot "GORT" appears in test chamber, shifts to  a swarm of self-replicating nanobots shaped like insects and devours life on Earth </t>
  </si>
  <si>
    <t xml:space="preserve">Disintegration sound as GORT dissolves. Warning alarm. Swarm insectoid sound, harsh and high pitched. </t>
  </si>
  <si>
    <t>https://www.youtube.com/watch?v=glPQJJHNJkI</t>
  </si>
  <si>
    <t>Swarm, insect-like</t>
  </si>
  <si>
    <t>Modern chant, no musical background, just the universal sound of 'ah'</t>
  </si>
  <si>
    <t>TV: Episode 50 - 'Evolution'</t>
  </si>
  <si>
    <t>Hong Kong</t>
  </si>
  <si>
    <t>Acoustic, Pink Floyd/Can, analog sound</t>
  </si>
  <si>
    <t>Nanite experiment by a teenager runs astray and threatens to engulf the ship</t>
  </si>
  <si>
    <t>Silent at first. Then insectoid swarming sound 39.40</t>
  </si>
  <si>
    <t xml:space="preserve">Various time codes. See especially 104.00 and 2.20.30. Viscous squelch as T-1000 morphs </t>
  </si>
  <si>
    <t xml:space="preserve">Uncontrollable' nanobots eat metal 50.10. Glooping sound as the liquid bots enter chamber. High pitched shrill electronic sound of devoring metal. 1.22.00 </t>
  </si>
  <si>
    <t>Category</t>
  </si>
  <si>
    <t>Heavenly, Joyful</t>
  </si>
  <si>
    <t>Materialised Sound Indicator</t>
  </si>
  <si>
    <t xml:space="preserve">Qurky, joyful </t>
  </si>
  <si>
    <t>Fairytale, curious</t>
  </si>
  <si>
    <t>Heavenly techno, joyful</t>
  </si>
  <si>
    <t>Factual, informative, optimistic, reassuring</t>
  </si>
  <si>
    <t>Fantasy movies,  optimistic, confident</t>
  </si>
  <si>
    <t>Factual, confident</t>
  </si>
  <si>
    <t>Optimistic-confident, confident</t>
  </si>
  <si>
    <r>
      <t>techno music layering up, slight tink-a-link, simplicity that develops complexity</t>
    </r>
    <r>
      <rPr>
        <b/>
        <sz val="14"/>
        <rFont val="Calibri"/>
      </rPr>
      <t xml:space="preserve">, </t>
    </r>
    <r>
      <rPr>
        <sz val="14"/>
        <rFont val="Calibri"/>
      </rPr>
      <t>- building/complex , harmonic electronic</t>
    </r>
  </si>
  <si>
    <t>Thrilling classical music every time at nano scale, for example, 1.16; birdsong to incicate we are back at human scalen building/narrative</t>
  </si>
  <si>
    <t>Purposeful., exciting</t>
  </si>
  <si>
    <t>Eno/Aphex Twin</t>
  </si>
  <si>
    <t>Factual, informative V/O,Heavenly S/T,</t>
  </si>
  <si>
    <t>News, personal story. Tchaikovsky, heavenly S/T</t>
  </si>
  <si>
    <t>News, factual, S/T demonstrates safety, cuteness</t>
  </si>
  <si>
    <t>Siteman Cancer Center, Washington State</t>
  </si>
  <si>
    <t>Nanotechnology Animation (2min 25)</t>
  </si>
  <si>
    <t>US male, informative</t>
  </si>
  <si>
    <t>https://youtu.be/MXAVLBoOUDU</t>
  </si>
  <si>
    <t>bland synth science music, quick pace</t>
  </si>
  <si>
    <t>soft, ambient</t>
  </si>
  <si>
    <t>MNC HUB</t>
  </si>
  <si>
    <t>UK (?)</t>
  </si>
  <si>
    <t>https://youtu.be/u8XAbNUqtoQ</t>
  </si>
  <si>
    <t>UK male, cheerful, patronizing</t>
  </si>
  <si>
    <t>faint guitar plucking, aural wallpaper, on a short loop repeated throughout video</t>
  </si>
  <si>
    <t>Animation: What is Nanotechnology? (4min 41)</t>
  </si>
  <si>
    <t>Strings. Documentary realism-light</t>
  </si>
  <si>
    <t>music is ambient, voice is informative</t>
  </si>
  <si>
    <t>https://horizon-magazine.eu/media/nanotechnology-fight-cancer_en.html</t>
  </si>
  <si>
    <t>Fighting Cancer with Nanotechnology (2min 55)</t>
  </si>
  <si>
    <t>UK female, informative, bright tone. Interviews with non-native European English speakers</t>
  </si>
  <si>
    <t>Intro: multiple drums, rapid, Carnival-style, against hubbub of voices as in cocktail party. From 0.12, light melodic xylophone, plus cello-viola strings in classical style. Intricate keyboard and string sequences (science music) for laboratory scenes.</t>
  </si>
  <si>
    <t>Future sci fi, bland</t>
  </si>
  <si>
    <t>EU/Netherlands</t>
  </si>
  <si>
    <t>Horizon: The EU Research and Innovation Magazine/Philips/High Tech Campus Eindhoven</t>
  </si>
  <si>
    <t>science music</t>
  </si>
  <si>
    <t>None. Almost synchretic in animation section, but no correspondence between sound and image.</t>
  </si>
  <si>
    <t>Nanotechnology for Targeted Cancer Therapy (5min 02)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</si>
</sst>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u/>
      <sz val="11"/>
      <color theme="10"/>
      <name val="Calibri"/>
    </font>
    <font>
      <sz val="14"/>
      <name val="Calibri"/>
    </font>
    <font>
      <sz val="16"/>
      <color theme="1"/>
      <name val="Calibri"/>
    </font>
    <font>
      <u/>
      <sz val="12"/>
      <color theme="11"/>
      <name val="Calibri"/>
      <family val="2"/>
      <scheme val="minor"/>
    </font>
    <font>
      <b/>
      <sz val="16"/>
      <name val="Calibri"/>
    </font>
    <font>
      <b/>
      <sz val="14"/>
      <name val="Calibri"/>
    </font>
    <font>
      <sz val="12"/>
      <name val="Calibri"/>
    </font>
    <font>
      <sz val="14"/>
      <color theme="1"/>
      <name val="Calibri"/>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rgb="FFFBD4B4"/>
      </patternFill>
    </fill>
    <fill>
      <patternFill patternType="solid">
        <fgColor theme="0"/>
        <bgColor rgb="FF000000"/>
      </patternFill>
    </fill>
    <fill>
      <patternFill patternType="solid">
        <fgColor theme="0"/>
        <bgColor rgb="FFFFFF00"/>
      </patternFill>
    </fill>
    <fill>
      <patternFill patternType="solid">
        <fgColor theme="3" tint="0.79998168889431442"/>
        <bgColor indexed="64"/>
      </patternFill>
    </fill>
    <fill>
      <patternFill patternType="solid">
        <fgColor theme="3" tint="0.79998168889431442"/>
        <bgColor rgb="FFFBD4B4"/>
      </patternFill>
    </fill>
    <fill>
      <patternFill patternType="solid">
        <fgColor theme="3" tint="0.79998168889431442"/>
        <bgColor rgb="FF000000"/>
      </patternFill>
    </fill>
    <fill>
      <patternFill patternType="solid">
        <fgColor theme="3" tint="0.79998168889431442"/>
        <bgColor rgb="FFFDE9D9"/>
      </patternFill>
    </fill>
    <fill>
      <patternFill patternType="solid">
        <fgColor theme="3" tint="0.79998168889431442"/>
        <bgColor rgb="FFFFFF00"/>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s>
  <cellStyleXfs count="30">
    <xf numFmtId="0" fontId="0" fillId="0" borderId="0"/>
    <xf numFmtId="0" fontId="1"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46">
    <xf numFmtId="0" fontId="0" fillId="0" borderId="0" xfId="0"/>
    <xf numFmtId="0" fontId="0" fillId="0" borderId="0" xfId="0" applyFont="1" applyAlignment="1">
      <alignment horizontal="left" vertical="top"/>
    </xf>
    <xf numFmtId="0" fontId="3" fillId="0" borderId="0" xfId="0" applyFont="1" applyAlignment="1">
      <alignment horizontal="center" vertical="center"/>
    </xf>
    <xf numFmtId="0" fontId="0" fillId="3" borderId="0" xfId="0" applyFill="1"/>
    <xf numFmtId="0" fontId="2" fillId="2" borderId="1" xfId="0" applyFont="1" applyFill="1" applyBorder="1" applyAlignment="1">
      <alignment horizontal="left" vertical="top" wrapText="1"/>
    </xf>
    <xf numFmtId="0" fontId="0" fillId="0" borderId="0" xfId="0" applyFill="1"/>
    <xf numFmtId="0" fontId="0" fillId="2" borderId="0" xfId="0" applyFill="1"/>
    <xf numFmtId="0" fontId="2" fillId="2" borderId="1" xfId="0" quotePrefix="1" applyFont="1" applyFill="1" applyBorder="1" applyAlignment="1">
      <alignment horizontal="left" vertical="top" wrapText="1"/>
    </xf>
    <xf numFmtId="0" fontId="2" fillId="2" borderId="1" xfId="1" applyFont="1" applyFill="1" applyBorder="1" applyAlignment="1">
      <alignment horizontal="left" vertical="top" wrapText="1"/>
    </xf>
    <xf numFmtId="0" fontId="7" fillId="2" borderId="1" xfId="0" applyFont="1" applyFill="1" applyBorder="1" applyAlignment="1">
      <alignment vertical="top"/>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1" xfId="1" applyFont="1" applyFill="1" applyBorder="1" applyAlignment="1">
      <alignment horizontal="left" vertical="top" wrapText="1"/>
    </xf>
    <xf numFmtId="0" fontId="2" fillId="7" borderId="1" xfId="0" applyFont="1" applyFill="1" applyBorder="1" applyAlignment="1">
      <alignment horizontal="left" vertical="top" wrapText="1"/>
    </xf>
    <xf numFmtId="0" fontId="8" fillId="2" borderId="0" xfId="0" applyFont="1" applyFill="1" applyBorder="1" applyAlignment="1">
      <alignment vertical="top"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8" borderId="6" xfId="0" applyFont="1" applyFill="1" applyBorder="1" applyAlignment="1">
      <alignment horizontal="left" vertical="top" wrapText="1"/>
    </xf>
    <xf numFmtId="0" fontId="2" fillId="8" borderId="1" xfId="1" applyFont="1" applyFill="1" applyBorder="1" applyAlignment="1">
      <alignment horizontal="left" vertical="top" wrapText="1"/>
    </xf>
    <xf numFmtId="0" fontId="2" fillId="9" borderId="1" xfId="0" applyFont="1" applyFill="1" applyBorder="1" applyAlignment="1">
      <alignment horizontal="left" vertical="top" wrapText="1"/>
    </xf>
    <xf numFmtId="0" fontId="7" fillId="8" borderId="1" xfId="0" applyFont="1" applyFill="1" applyBorder="1" applyAlignment="1">
      <alignment vertical="top"/>
    </xf>
    <xf numFmtId="0" fontId="2" fillId="10" borderId="1" xfId="0" applyFont="1" applyFill="1" applyBorder="1" applyAlignment="1">
      <alignment horizontal="left" vertical="top" wrapText="1"/>
    </xf>
    <xf numFmtId="0" fontId="2" fillId="11" borderId="5" xfId="0" applyFont="1" applyFill="1" applyBorder="1" applyAlignment="1">
      <alignment horizontal="left" vertical="top" wrapText="1"/>
    </xf>
    <xf numFmtId="0" fontId="2" fillId="12" borderId="1" xfId="0" applyFont="1" applyFill="1" applyBorder="1" applyAlignment="1">
      <alignment horizontal="left" vertical="top" wrapText="1"/>
    </xf>
    <xf numFmtId="0" fontId="0" fillId="8" borderId="0" xfId="0" applyFill="1" applyBorder="1"/>
    <xf numFmtId="0" fontId="8" fillId="8" borderId="0" xfId="0" applyFont="1" applyFill="1" applyBorder="1" applyAlignment="1">
      <alignment wrapText="1"/>
    </xf>
    <xf numFmtId="0" fontId="2" fillId="10" borderId="5" xfId="0" applyFont="1" applyFill="1" applyBorder="1" applyAlignment="1">
      <alignment horizontal="left" vertical="top" wrapText="1"/>
    </xf>
    <xf numFmtId="0" fontId="2" fillId="8" borderId="1" xfId="0" applyFont="1" applyFill="1" applyBorder="1" applyAlignment="1">
      <alignment vertical="top"/>
    </xf>
    <xf numFmtId="0" fontId="2" fillId="10" borderId="6" xfId="0" applyFont="1" applyFill="1" applyBorder="1" applyAlignment="1">
      <alignment horizontal="left" vertical="top" wrapText="1"/>
    </xf>
    <xf numFmtId="0" fontId="2" fillId="8" borderId="7" xfId="0" applyFont="1" applyFill="1" applyBorder="1" applyAlignment="1">
      <alignment horizontal="left" vertical="top" wrapText="1"/>
    </xf>
    <xf numFmtId="0" fontId="2" fillId="8" borderId="8"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11" xfId="0" applyFont="1" applyFill="1" applyBorder="1" applyAlignment="1">
      <alignment horizontal="left" vertical="top" wrapText="1"/>
    </xf>
    <xf numFmtId="0" fontId="0" fillId="0" borderId="0" xfId="0" applyAlignment="1">
      <alignment wrapText="1"/>
    </xf>
  </cellXfs>
  <cellStyles count="3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www.veoh.com/watch/v14186491SfZ3ph6D" TargetMode="External"/><Relationship Id="rId20" Type="http://schemas.openxmlformats.org/officeDocument/2006/relationships/hyperlink" Target="https://www.youtube.com/watch?v=xk7tM0Fc-Mw" TargetMode="External"/><Relationship Id="rId21" Type="http://schemas.openxmlformats.org/officeDocument/2006/relationships/hyperlink" Target="http://news.wisc.edu/for-first-time-carbon-nanotube-transistors-outperform-silicon/" TargetMode="External"/><Relationship Id="rId22" Type="http://schemas.openxmlformats.org/officeDocument/2006/relationships/hyperlink" Target="https://vimeo.com/9314544" TargetMode="External"/><Relationship Id="rId23" Type="http://schemas.openxmlformats.org/officeDocument/2006/relationships/hyperlink" Target="https://youtu.be/77n9dWU0pTM" TargetMode="External"/><Relationship Id="rId10" Type="http://schemas.openxmlformats.org/officeDocument/2006/relationships/hyperlink" Target="https://www.youtube.com/watch?v=-9U4NPoPCA8" TargetMode="External"/><Relationship Id="rId11" Type="http://schemas.openxmlformats.org/officeDocument/2006/relationships/hyperlink" Target="https://www.youtube.com/watch?v=XHBqVAxp7T8" TargetMode="External"/><Relationship Id="rId12" Type="http://schemas.openxmlformats.org/officeDocument/2006/relationships/hyperlink" Target="https://www.youtube.com/watch?v=OlXjn5N0IqI" TargetMode="External"/><Relationship Id="rId13" Type="http://schemas.openxmlformats.org/officeDocument/2006/relationships/hyperlink" Target="https://www.youtube.com/watch?v=EIVgSuuUTwQ" TargetMode="External"/><Relationship Id="rId14" Type="http://schemas.openxmlformats.org/officeDocument/2006/relationships/hyperlink" Target="https://www.youtube.com/watch?v=UVo0dyjnWYo" TargetMode="External"/><Relationship Id="rId15" Type="http://schemas.openxmlformats.org/officeDocument/2006/relationships/hyperlink" Target="https://www.youtube.com/watch?v=_9bi-ExFzAs" TargetMode="External"/><Relationship Id="rId16" Type="http://schemas.openxmlformats.org/officeDocument/2006/relationships/hyperlink" Target="https://www.youtube.com/watch?v=xk7tM0Fc-Mw" TargetMode="External"/><Relationship Id="rId17" Type="http://schemas.openxmlformats.org/officeDocument/2006/relationships/hyperlink" Target="http://news.wisc.edu/for-first-time-carbon-nanotube-transistors-outperform-silicon/" TargetMode="External"/><Relationship Id="rId18" Type="http://schemas.openxmlformats.org/officeDocument/2006/relationships/hyperlink" Target="https://youtu.be/77n9dWU0pTM" TargetMode="External"/><Relationship Id="rId19" Type="http://schemas.openxmlformats.org/officeDocument/2006/relationships/hyperlink" Target="http://kisscartoon.me/Cartoon/Teenage-Mutant-Ninja-Turtles-2003-Season-01/Episode-005-Nano?id=16263" TargetMode="External"/><Relationship Id="rId1" Type="http://schemas.openxmlformats.org/officeDocument/2006/relationships/hyperlink" Target="https://www.youtube.com/watch?v=Om7xGuiZopc" TargetMode="External"/><Relationship Id="rId2" Type="http://schemas.openxmlformats.org/officeDocument/2006/relationships/hyperlink" Target="https://www.youtube.com/watch?v=6jABOezw83w" TargetMode="External"/><Relationship Id="rId3" Type="http://schemas.openxmlformats.org/officeDocument/2006/relationships/hyperlink" Target="https://www.youtube.com/watch?v=1vRBeCKP0i0" TargetMode="External"/><Relationship Id="rId4" Type="http://schemas.openxmlformats.org/officeDocument/2006/relationships/hyperlink" Target="https://www.youtube.com/watch?v=L4qNolJGz5c" TargetMode="External"/><Relationship Id="rId5" Type="http://schemas.openxmlformats.org/officeDocument/2006/relationships/hyperlink" Target="https://www.youtube.com/watch?v=RBjWwlnq3cA" TargetMode="External"/><Relationship Id="rId6" Type="http://schemas.openxmlformats.org/officeDocument/2006/relationships/hyperlink" Target="https://www.youtube.com/watch?v=7hZ5hinf9vo" TargetMode="External"/><Relationship Id="rId7" Type="http://schemas.openxmlformats.org/officeDocument/2006/relationships/hyperlink" Target="https://www.youtube.com/watch?v=_TbWwN93YyE" TargetMode="External"/><Relationship Id="rId8" Type="http://schemas.openxmlformats.org/officeDocument/2006/relationships/hyperlink" Target="https://www.youtube.com/watch?v=CpnKVzdyT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14"/>
  <sheetViews>
    <sheetView tabSelected="1" topLeftCell="A102" zoomScale="85" zoomScaleNormal="50" zoomScalePageLayoutView="50" workbookViewId="0">
      <selection activeCell="B109" sqref="B109"/>
    </sheetView>
  </sheetViews>
  <sheetFormatPr baseColWidth="10" defaultRowHeight="16" x14ac:dyDescent="0.2"/>
  <cols>
    <col min="1" max="1" width="21.5" customWidth="1"/>
    <col min="2" max="2" width="22.6640625" customWidth="1"/>
    <col min="3" max="3" width="21" customWidth="1"/>
    <col min="4" max="4" width="14" customWidth="1"/>
    <col min="6" max="6" width="29.6640625" customWidth="1"/>
    <col min="7" max="7" width="35.83203125" customWidth="1"/>
    <col min="8" max="8" width="31.33203125" customWidth="1"/>
    <col min="9" max="9" width="28.1640625" customWidth="1"/>
    <col min="10" max="10" width="17" customWidth="1"/>
    <col min="11" max="11" width="35.5" customWidth="1"/>
  </cols>
  <sheetData>
    <row r="1" spans="1:11" s="2" customFormat="1" ht="42" x14ac:dyDescent="0.2">
      <c r="A1" s="15" t="s">
        <v>630</v>
      </c>
      <c r="B1" s="16" t="s">
        <v>420</v>
      </c>
      <c r="C1" s="16" t="s">
        <v>421</v>
      </c>
      <c r="D1" s="16" t="s">
        <v>0</v>
      </c>
      <c r="E1" s="16" t="s">
        <v>1</v>
      </c>
      <c r="F1" s="16" t="s">
        <v>2</v>
      </c>
      <c r="G1" s="16" t="s">
        <v>4</v>
      </c>
      <c r="H1" s="16" t="s">
        <v>632</v>
      </c>
      <c r="I1" s="16" t="s">
        <v>5</v>
      </c>
      <c r="J1" s="16" t="s">
        <v>6</v>
      </c>
      <c r="K1" s="17" t="s">
        <v>3</v>
      </c>
    </row>
    <row r="2" spans="1:11" ht="57" x14ac:dyDescent="0.2">
      <c r="A2" s="20" t="s">
        <v>21</v>
      </c>
      <c r="B2" s="4" t="s">
        <v>7</v>
      </c>
      <c r="C2" s="4" t="s">
        <v>8</v>
      </c>
      <c r="D2" s="4" t="s">
        <v>9</v>
      </c>
      <c r="E2" s="4">
        <v>1977</v>
      </c>
      <c r="F2" s="4" t="s">
        <v>10</v>
      </c>
      <c r="G2" s="4" t="s">
        <v>12</v>
      </c>
      <c r="H2" s="4" t="s">
        <v>553</v>
      </c>
      <c r="I2" s="4" t="s">
        <v>13</v>
      </c>
      <c r="J2" s="4" t="s">
        <v>422</v>
      </c>
      <c r="K2" s="18" t="s">
        <v>11</v>
      </c>
    </row>
    <row r="3" spans="1:11" ht="95" x14ac:dyDescent="0.2">
      <c r="A3" s="22" t="s">
        <v>21</v>
      </c>
      <c r="B3" s="23" t="s">
        <v>14</v>
      </c>
      <c r="C3" s="23" t="s">
        <v>15</v>
      </c>
      <c r="D3" s="23" t="s">
        <v>9</v>
      </c>
      <c r="E3" s="23">
        <v>2013</v>
      </c>
      <c r="F3" s="23" t="s">
        <v>16</v>
      </c>
      <c r="G3" s="23" t="s">
        <v>18</v>
      </c>
      <c r="H3" s="23" t="s">
        <v>554</v>
      </c>
      <c r="I3" s="23" t="s">
        <v>19</v>
      </c>
      <c r="J3" s="23" t="s">
        <v>20</v>
      </c>
      <c r="K3" s="24" t="s">
        <v>17</v>
      </c>
    </row>
    <row r="4" spans="1:11" ht="57" x14ac:dyDescent="0.2">
      <c r="A4" s="20" t="s">
        <v>21</v>
      </c>
      <c r="B4" s="4" t="s">
        <v>22</v>
      </c>
      <c r="C4" s="4" t="s">
        <v>23</v>
      </c>
      <c r="D4" s="4" t="s">
        <v>24</v>
      </c>
      <c r="E4" s="4">
        <v>2014</v>
      </c>
      <c r="F4" s="4" t="s">
        <v>26</v>
      </c>
      <c r="G4" s="4" t="s">
        <v>423</v>
      </c>
      <c r="H4" s="4" t="s">
        <v>27</v>
      </c>
      <c r="I4" s="4"/>
      <c r="J4" s="4" t="s">
        <v>28</v>
      </c>
      <c r="K4" s="18" t="s">
        <v>27</v>
      </c>
    </row>
    <row r="5" spans="1:11" ht="76" x14ac:dyDescent="0.2">
      <c r="A5" s="22" t="s">
        <v>21</v>
      </c>
      <c r="B5" s="23" t="s">
        <v>29</v>
      </c>
      <c r="C5" s="23" t="s">
        <v>30</v>
      </c>
      <c r="D5" s="23" t="s">
        <v>31</v>
      </c>
      <c r="E5" s="23">
        <v>2005</v>
      </c>
      <c r="F5" s="23" t="s">
        <v>32</v>
      </c>
      <c r="G5" s="23" t="s">
        <v>34</v>
      </c>
      <c r="H5" s="23" t="s">
        <v>424</v>
      </c>
      <c r="I5" s="23" t="s">
        <v>425</v>
      </c>
      <c r="J5" s="23" t="s">
        <v>426</v>
      </c>
      <c r="K5" s="24" t="s">
        <v>33</v>
      </c>
    </row>
    <row r="6" spans="1:11" ht="57" x14ac:dyDescent="0.2">
      <c r="A6" s="20" t="s">
        <v>21</v>
      </c>
      <c r="B6" s="4" t="s">
        <v>35</v>
      </c>
      <c r="C6" s="4" t="s">
        <v>427</v>
      </c>
      <c r="D6" s="4" t="s">
        <v>36</v>
      </c>
      <c r="E6" s="4">
        <v>2014</v>
      </c>
      <c r="F6" s="4" t="s">
        <v>37</v>
      </c>
      <c r="G6" s="4" t="s">
        <v>555</v>
      </c>
      <c r="H6" s="4" t="s">
        <v>27</v>
      </c>
      <c r="I6" s="4" t="s">
        <v>528</v>
      </c>
      <c r="J6" s="4" t="s">
        <v>39</v>
      </c>
      <c r="K6" s="18" t="s">
        <v>38</v>
      </c>
    </row>
    <row r="7" spans="1:11" ht="76" x14ac:dyDescent="0.2">
      <c r="A7" s="22" t="s">
        <v>21</v>
      </c>
      <c r="B7" s="23" t="s">
        <v>40</v>
      </c>
      <c r="C7" s="23" t="s">
        <v>41</v>
      </c>
      <c r="D7" s="23" t="s">
        <v>42</v>
      </c>
      <c r="E7" s="23">
        <v>2007</v>
      </c>
      <c r="F7" s="23" t="s">
        <v>43</v>
      </c>
      <c r="G7" s="23" t="s">
        <v>556</v>
      </c>
      <c r="H7" s="23" t="s">
        <v>27</v>
      </c>
      <c r="I7" s="23"/>
      <c r="J7" s="23" t="s">
        <v>39</v>
      </c>
      <c r="K7" s="24" t="s">
        <v>27</v>
      </c>
    </row>
    <row r="8" spans="1:11" ht="76" x14ac:dyDescent="0.2">
      <c r="A8" s="20" t="s">
        <v>21</v>
      </c>
      <c r="B8" s="4" t="s">
        <v>44</v>
      </c>
      <c r="C8" s="4" t="s">
        <v>45</v>
      </c>
      <c r="D8" s="4" t="s">
        <v>46</v>
      </c>
      <c r="E8" s="4">
        <v>2012</v>
      </c>
      <c r="F8" s="4" t="s">
        <v>47</v>
      </c>
      <c r="G8" s="4" t="s">
        <v>557</v>
      </c>
      <c r="H8" s="4" t="s">
        <v>27</v>
      </c>
      <c r="I8" s="4"/>
      <c r="J8" s="4" t="s">
        <v>49</v>
      </c>
      <c r="K8" s="18" t="s">
        <v>48</v>
      </c>
    </row>
    <row r="9" spans="1:11" ht="76" x14ac:dyDescent="0.2">
      <c r="A9" s="22" t="s">
        <v>21</v>
      </c>
      <c r="B9" s="23" t="s">
        <v>50</v>
      </c>
      <c r="C9" s="23" t="s">
        <v>51</v>
      </c>
      <c r="D9" s="23" t="s">
        <v>52</v>
      </c>
      <c r="E9" s="23">
        <v>2011</v>
      </c>
      <c r="F9" s="23" t="s">
        <v>53</v>
      </c>
      <c r="G9" s="23" t="s">
        <v>428</v>
      </c>
      <c r="H9" s="23" t="s">
        <v>27</v>
      </c>
      <c r="I9" s="23" t="s">
        <v>458</v>
      </c>
      <c r="J9" s="23" t="s">
        <v>429</v>
      </c>
      <c r="K9" s="24" t="s">
        <v>54</v>
      </c>
    </row>
    <row r="10" spans="1:11" ht="95" x14ac:dyDescent="0.2">
      <c r="A10" s="20" t="s">
        <v>21</v>
      </c>
      <c r="B10" s="4" t="s">
        <v>55</v>
      </c>
      <c r="C10" s="4" t="s">
        <v>56</v>
      </c>
      <c r="D10" s="4" t="s">
        <v>25</v>
      </c>
      <c r="E10" s="4" t="s">
        <v>25</v>
      </c>
      <c r="F10" s="4" t="s">
        <v>57</v>
      </c>
      <c r="G10" s="4" t="s">
        <v>558</v>
      </c>
      <c r="H10" s="4" t="s">
        <v>59</v>
      </c>
      <c r="I10" s="4" t="s">
        <v>60</v>
      </c>
      <c r="J10" s="4" t="s">
        <v>61</v>
      </c>
      <c r="K10" s="18" t="s">
        <v>58</v>
      </c>
    </row>
    <row r="11" spans="1:11" ht="114" x14ac:dyDescent="0.2">
      <c r="A11" s="22" t="s">
        <v>21</v>
      </c>
      <c r="B11" s="23" t="s">
        <v>62</v>
      </c>
      <c r="C11" s="23" t="s">
        <v>63</v>
      </c>
      <c r="D11" s="23" t="s">
        <v>42</v>
      </c>
      <c r="E11" s="23">
        <v>2007</v>
      </c>
      <c r="F11" s="23" t="s">
        <v>64</v>
      </c>
      <c r="G11" s="23" t="s">
        <v>559</v>
      </c>
      <c r="H11" s="23" t="s">
        <v>27</v>
      </c>
      <c r="I11" s="23" t="s">
        <v>65</v>
      </c>
      <c r="J11" s="23" t="s">
        <v>430</v>
      </c>
      <c r="K11" s="24" t="s">
        <v>27</v>
      </c>
    </row>
    <row r="12" spans="1:11" ht="50" customHeight="1" x14ac:dyDescent="0.2">
      <c r="A12" s="20" t="s">
        <v>21</v>
      </c>
      <c r="B12" s="4" t="s">
        <v>66</v>
      </c>
      <c r="C12" s="4" t="s">
        <v>67</v>
      </c>
      <c r="D12" s="4" t="s">
        <v>24</v>
      </c>
      <c r="E12" s="4" t="s">
        <v>25</v>
      </c>
      <c r="F12" s="4" t="s">
        <v>68</v>
      </c>
      <c r="G12" s="4" t="s">
        <v>560</v>
      </c>
      <c r="H12" s="4" t="s">
        <v>27</v>
      </c>
      <c r="I12" s="4" t="s">
        <v>528</v>
      </c>
      <c r="J12" s="4"/>
      <c r="K12" s="18" t="s">
        <v>69</v>
      </c>
    </row>
    <row r="13" spans="1:11" ht="95" x14ac:dyDescent="0.2">
      <c r="A13" s="22" t="s">
        <v>21</v>
      </c>
      <c r="B13" s="23" t="s">
        <v>70</v>
      </c>
      <c r="C13" s="23" t="s">
        <v>71</v>
      </c>
      <c r="D13" s="23" t="s">
        <v>9</v>
      </c>
      <c r="E13" s="23">
        <v>2006</v>
      </c>
      <c r="F13" s="23" t="s">
        <v>72</v>
      </c>
      <c r="G13" s="23" t="s">
        <v>561</v>
      </c>
      <c r="H13" s="23" t="s">
        <v>73</v>
      </c>
      <c r="I13" s="23" t="s">
        <v>431</v>
      </c>
      <c r="J13" s="23"/>
      <c r="K13" s="24" t="s">
        <v>27</v>
      </c>
    </row>
    <row r="14" spans="1:11" ht="95" x14ac:dyDescent="0.2">
      <c r="A14" s="20" t="s">
        <v>21</v>
      </c>
      <c r="B14" s="4" t="s">
        <v>74</v>
      </c>
      <c r="C14" s="4" t="s">
        <v>75</v>
      </c>
      <c r="D14" s="4" t="s">
        <v>9</v>
      </c>
      <c r="E14" s="4">
        <v>2008</v>
      </c>
      <c r="F14" s="4" t="s">
        <v>76</v>
      </c>
      <c r="G14" s="4" t="s">
        <v>78</v>
      </c>
      <c r="H14" s="4" t="s">
        <v>562</v>
      </c>
      <c r="I14" s="4"/>
      <c r="J14" s="4"/>
      <c r="K14" s="18" t="s">
        <v>77</v>
      </c>
    </row>
    <row r="15" spans="1:11" ht="57" x14ac:dyDescent="0.2">
      <c r="A15" s="22" t="s">
        <v>21</v>
      </c>
      <c r="B15" s="23" t="s">
        <v>79</v>
      </c>
      <c r="C15" s="23" t="s">
        <v>80</v>
      </c>
      <c r="D15" s="23" t="s">
        <v>81</v>
      </c>
      <c r="E15" s="23" t="s">
        <v>25</v>
      </c>
      <c r="F15" s="23" t="s">
        <v>82</v>
      </c>
      <c r="G15" s="23" t="s">
        <v>563</v>
      </c>
      <c r="H15" s="23" t="s">
        <v>564</v>
      </c>
      <c r="I15" s="23" t="s">
        <v>459</v>
      </c>
      <c r="J15" s="23" t="s">
        <v>631</v>
      </c>
      <c r="K15" s="24" t="s">
        <v>27</v>
      </c>
    </row>
    <row r="16" spans="1:11" ht="95" x14ac:dyDescent="0.2">
      <c r="A16" s="20" t="s">
        <v>21</v>
      </c>
      <c r="B16" s="4" t="s">
        <v>85</v>
      </c>
      <c r="C16" s="4" t="s">
        <v>86</v>
      </c>
      <c r="D16" s="4" t="s">
        <v>87</v>
      </c>
      <c r="E16" s="4">
        <v>2015</v>
      </c>
      <c r="F16" s="4" t="s">
        <v>88</v>
      </c>
      <c r="G16" s="4" t="s">
        <v>89</v>
      </c>
      <c r="H16" s="4" t="s">
        <v>27</v>
      </c>
      <c r="I16" s="4" t="s">
        <v>90</v>
      </c>
      <c r="J16" s="4" t="s">
        <v>91</v>
      </c>
      <c r="K16" s="18" t="s">
        <v>27</v>
      </c>
    </row>
    <row r="17" spans="1:11" ht="57" x14ac:dyDescent="0.2">
      <c r="A17" s="22" t="s">
        <v>21</v>
      </c>
      <c r="B17" s="23" t="s">
        <v>92</v>
      </c>
      <c r="C17" s="23" t="s">
        <v>93</v>
      </c>
      <c r="D17" s="23" t="s">
        <v>31</v>
      </c>
      <c r="E17" s="23">
        <v>2011</v>
      </c>
      <c r="F17" s="23" t="s">
        <v>94</v>
      </c>
      <c r="G17" s="23" t="s">
        <v>96</v>
      </c>
      <c r="H17" s="23" t="s">
        <v>97</v>
      </c>
      <c r="I17" s="23" t="s">
        <v>528</v>
      </c>
      <c r="J17" s="23"/>
      <c r="K17" s="24" t="s">
        <v>95</v>
      </c>
    </row>
    <row r="18" spans="1:11" ht="152" x14ac:dyDescent="0.2">
      <c r="A18" s="20" t="s">
        <v>21</v>
      </c>
      <c r="B18" s="4" t="s">
        <v>98</v>
      </c>
      <c r="C18" s="4" t="s">
        <v>99</v>
      </c>
      <c r="D18" s="4" t="s">
        <v>9</v>
      </c>
      <c r="E18" s="4">
        <v>2011</v>
      </c>
      <c r="F18" s="4" t="s">
        <v>100</v>
      </c>
      <c r="G18" s="4" t="s">
        <v>102</v>
      </c>
      <c r="H18" s="4" t="s">
        <v>565</v>
      </c>
      <c r="I18" s="4" t="s">
        <v>432</v>
      </c>
      <c r="J18" s="4" t="s">
        <v>103</v>
      </c>
      <c r="K18" s="18" t="s">
        <v>101</v>
      </c>
    </row>
    <row r="19" spans="1:11" ht="114" x14ac:dyDescent="0.2">
      <c r="A19" s="22" t="s">
        <v>21</v>
      </c>
      <c r="B19" s="23" t="s">
        <v>104</v>
      </c>
      <c r="C19" s="23" t="s">
        <v>105</v>
      </c>
      <c r="D19" s="23" t="s">
        <v>31</v>
      </c>
      <c r="E19" s="23">
        <v>2011</v>
      </c>
      <c r="F19" s="23" t="str">
        <f>HYPERLINK("https://www.youtube.com/watch?v=x1bnTDVqktM","https://www.youtube.com/watch?v=x1bnTDVqktM")</f>
        <v>https://www.youtube.com/watch?v=x1bnTDVqktM</v>
      </c>
      <c r="G19" s="23" t="s">
        <v>106</v>
      </c>
      <c r="H19" s="23" t="s">
        <v>566</v>
      </c>
      <c r="I19" s="23" t="s">
        <v>107</v>
      </c>
      <c r="J19" s="23" t="s">
        <v>108</v>
      </c>
      <c r="K19" s="24" t="s">
        <v>27</v>
      </c>
    </row>
    <row r="20" spans="1:11" ht="76" x14ac:dyDescent="0.2">
      <c r="A20" s="20" t="s">
        <v>21</v>
      </c>
      <c r="B20" s="4" t="s">
        <v>109</v>
      </c>
      <c r="C20" s="4" t="s">
        <v>110</v>
      </c>
      <c r="D20" s="4" t="s">
        <v>111</v>
      </c>
      <c r="E20" s="4">
        <v>2010</v>
      </c>
      <c r="F20" s="4" t="s">
        <v>112</v>
      </c>
      <c r="G20" s="4" t="s">
        <v>114</v>
      </c>
      <c r="H20" s="4" t="s">
        <v>115</v>
      </c>
      <c r="I20" s="4" t="s">
        <v>528</v>
      </c>
      <c r="J20" s="4" t="s">
        <v>633</v>
      </c>
      <c r="K20" s="18" t="s">
        <v>113</v>
      </c>
    </row>
    <row r="21" spans="1:11" ht="76" x14ac:dyDescent="0.2">
      <c r="A21" s="22" t="s">
        <v>21</v>
      </c>
      <c r="B21" s="23" t="s">
        <v>116</v>
      </c>
      <c r="C21" s="23" t="s">
        <v>117</v>
      </c>
      <c r="D21" s="23" t="s">
        <v>118</v>
      </c>
      <c r="E21" s="23">
        <v>2008</v>
      </c>
      <c r="F21" s="23" t="s">
        <v>119</v>
      </c>
      <c r="G21" s="23" t="s">
        <v>641</v>
      </c>
      <c r="H21" s="23" t="s">
        <v>567</v>
      </c>
      <c r="I21" s="23" t="s">
        <v>121</v>
      </c>
      <c r="J21" s="23" t="s">
        <v>634</v>
      </c>
      <c r="K21" s="24" t="s">
        <v>120</v>
      </c>
    </row>
    <row r="22" spans="1:11" ht="76" x14ac:dyDescent="0.2">
      <c r="A22" s="20" t="s">
        <v>21</v>
      </c>
      <c r="B22" s="4" t="s">
        <v>122</v>
      </c>
      <c r="C22" s="4" t="s">
        <v>63</v>
      </c>
      <c r="D22" s="4" t="s">
        <v>42</v>
      </c>
      <c r="E22" s="4">
        <v>2009</v>
      </c>
      <c r="F22" s="4" t="s">
        <v>123</v>
      </c>
      <c r="G22" s="4" t="s">
        <v>640</v>
      </c>
      <c r="H22" s="4"/>
      <c r="I22" s="4" t="s">
        <v>125</v>
      </c>
      <c r="J22" s="4" t="s">
        <v>635</v>
      </c>
      <c r="K22" s="18" t="s">
        <v>124</v>
      </c>
    </row>
    <row r="23" spans="1:11" ht="76" x14ac:dyDescent="0.2">
      <c r="A23" s="22" t="s">
        <v>21</v>
      </c>
      <c r="B23" s="23" t="s">
        <v>126</v>
      </c>
      <c r="C23" s="23" t="s">
        <v>127</v>
      </c>
      <c r="D23" s="23" t="s">
        <v>128</v>
      </c>
      <c r="E23" s="23">
        <v>2013</v>
      </c>
      <c r="F23" s="23" t="s">
        <v>129</v>
      </c>
      <c r="G23" s="23" t="s">
        <v>130</v>
      </c>
      <c r="H23" s="23" t="s">
        <v>131</v>
      </c>
      <c r="I23" s="23" t="s">
        <v>132</v>
      </c>
      <c r="J23" s="23" t="s">
        <v>103</v>
      </c>
      <c r="K23" s="24" t="s">
        <v>27</v>
      </c>
    </row>
    <row r="24" spans="1:11" ht="76" x14ac:dyDescent="0.2">
      <c r="A24" s="20" t="s">
        <v>21</v>
      </c>
      <c r="B24" s="4" t="s">
        <v>133</v>
      </c>
      <c r="C24" s="4" t="s">
        <v>134</v>
      </c>
      <c r="D24" s="4" t="s">
        <v>42</v>
      </c>
      <c r="E24" s="4">
        <v>2008</v>
      </c>
      <c r="F24" s="4" t="s">
        <v>135</v>
      </c>
      <c r="G24" s="4" t="s">
        <v>568</v>
      </c>
      <c r="H24" s="4" t="s">
        <v>27</v>
      </c>
      <c r="I24" s="4" t="s">
        <v>643</v>
      </c>
      <c r="J24" s="4" t="s">
        <v>642</v>
      </c>
      <c r="K24" s="18" t="s">
        <v>27</v>
      </c>
    </row>
    <row r="25" spans="1:11" ht="57" x14ac:dyDescent="0.2">
      <c r="A25" s="22" t="s">
        <v>21</v>
      </c>
      <c r="B25" s="23" t="s">
        <v>136</v>
      </c>
      <c r="C25" s="23" t="s">
        <v>137</v>
      </c>
      <c r="D25" s="23" t="s">
        <v>9</v>
      </c>
      <c r="E25" s="23">
        <v>2013</v>
      </c>
      <c r="F25" s="23" t="s">
        <v>138</v>
      </c>
      <c r="G25" s="23" t="s">
        <v>433</v>
      </c>
      <c r="H25" s="23" t="s">
        <v>27</v>
      </c>
      <c r="I25" s="23" t="s">
        <v>60</v>
      </c>
      <c r="J25" s="23" t="s">
        <v>434</v>
      </c>
      <c r="K25" s="24" t="s">
        <v>27</v>
      </c>
    </row>
    <row r="26" spans="1:11" ht="95" x14ac:dyDescent="0.2">
      <c r="A26" s="20" t="s">
        <v>21</v>
      </c>
      <c r="B26" s="4" t="s">
        <v>139</v>
      </c>
      <c r="C26" s="4" t="s">
        <v>140</v>
      </c>
      <c r="D26" s="4" t="s">
        <v>31</v>
      </c>
      <c r="E26" s="4">
        <v>2009</v>
      </c>
      <c r="F26" s="4" t="s">
        <v>141</v>
      </c>
      <c r="G26" s="4" t="s">
        <v>143</v>
      </c>
      <c r="H26" s="4" t="s">
        <v>569</v>
      </c>
      <c r="I26" s="4" t="s">
        <v>60</v>
      </c>
      <c r="J26" s="4" t="s">
        <v>147</v>
      </c>
      <c r="K26" s="18" t="s">
        <v>142</v>
      </c>
    </row>
    <row r="27" spans="1:11" ht="38" x14ac:dyDescent="0.2">
      <c r="A27" s="22" t="s">
        <v>21</v>
      </c>
      <c r="B27" s="23" t="s">
        <v>144</v>
      </c>
      <c r="C27" s="23" t="s">
        <v>127</v>
      </c>
      <c r="D27" s="23" t="s">
        <v>128</v>
      </c>
      <c r="E27" s="23">
        <v>2013</v>
      </c>
      <c r="F27" s="23" t="s">
        <v>145</v>
      </c>
      <c r="G27" s="23" t="s">
        <v>570</v>
      </c>
      <c r="H27" s="23" t="s">
        <v>435</v>
      </c>
      <c r="I27" s="23" t="s">
        <v>146</v>
      </c>
      <c r="J27" s="23" t="s">
        <v>147</v>
      </c>
      <c r="K27" s="24" t="s">
        <v>27</v>
      </c>
    </row>
    <row r="28" spans="1:11" s="6" customFormat="1" ht="76" x14ac:dyDescent="0.2">
      <c r="A28" s="20" t="s">
        <v>21</v>
      </c>
      <c r="B28" s="4" t="s">
        <v>148</v>
      </c>
      <c r="C28" s="4" t="s">
        <v>149</v>
      </c>
      <c r="D28" s="4" t="s">
        <v>9</v>
      </c>
      <c r="E28" s="4">
        <v>2013</v>
      </c>
      <c r="F28" s="4" t="s">
        <v>436</v>
      </c>
      <c r="G28" s="4" t="s">
        <v>550</v>
      </c>
      <c r="H28" s="4" t="s">
        <v>552</v>
      </c>
      <c r="I28" s="4" t="s">
        <v>528</v>
      </c>
      <c r="J28" s="4" t="s">
        <v>551</v>
      </c>
      <c r="K28" s="18" t="s">
        <v>437</v>
      </c>
    </row>
    <row r="29" spans="1:11" ht="76" x14ac:dyDescent="0.2">
      <c r="A29" s="22" t="s">
        <v>21</v>
      </c>
      <c r="B29" s="23" t="s">
        <v>150</v>
      </c>
      <c r="C29" s="23" t="s">
        <v>151</v>
      </c>
      <c r="D29" s="23" t="s">
        <v>624</v>
      </c>
      <c r="E29" s="23">
        <v>2011</v>
      </c>
      <c r="F29" s="25" t="s">
        <v>152</v>
      </c>
      <c r="G29" s="23" t="s">
        <v>438</v>
      </c>
      <c r="H29" s="23" t="s">
        <v>27</v>
      </c>
      <c r="I29" s="23" t="s">
        <v>159</v>
      </c>
      <c r="J29" s="23" t="s">
        <v>155</v>
      </c>
      <c r="K29" s="24" t="s">
        <v>153</v>
      </c>
    </row>
    <row r="30" spans="1:11" ht="95" x14ac:dyDescent="0.2">
      <c r="A30" s="20" t="s">
        <v>21</v>
      </c>
      <c r="B30" s="4" t="s">
        <v>439</v>
      </c>
      <c r="C30" s="4" t="s">
        <v>156</v>
      </c>
      <c r="D30" s="4" t="s">
        <v>9</v>
      </c>
      <c r="E30" s="4">
        <v>2010</v>
      </c>
      <c r="F30" s="4" t="s">
        <v>157</v>
      </c>
      <c r="G30" s="4" t="s">
        <v>418</v>
      </c>
      <c r="H30" s="4" t="s">
        <v>154</v>
      </c>
      <c r="I30" s="4" t="s">
        <v>159</v>
      </c>
      <c r="J30" s="4"/>
      <c r="K30" s="18" t="s">
        <v>158</v>
      </c>
    </row>
    <row r="31" spans="1:11" ht="76" x14ac:dyDescent="0.2">
      <c r="A31" s="22" t="s">
        <v>21</v>
      </c>
      <c r="B31" s="23" t="s">
        <v>670</v>
      </c>
      <c r="C31" s="23" t="s">
        <v>160</v>
      </c>
      <c r="D31" s="23" t="s">
        <v>52</v>
      </c>
      <c r="E31" s="23">
        <v>2017</v>
      </c>
      <c r="F31" s="25" t="s">
        <v>161</v>
      </c>
      <c r="G31" s="23" t="s">
        <v>163</v>
      </c>
      <c r="H31" s="23" t="s">
        <v>164</v>
      </c>
      <c r="I31" s="23" t="s">
        <v>440</v>
      </c>
      <c r="J31" s="23" t="s">
        <v>226</v>
      </c>
      <c r="K31" s="24" t="s">
        <v>162</v>
      </c>
    </row>
    <row r="32" spans="1:11" ht="76" x14ac:dyDescent="0.2">
      <c r="A32" s="20" t="s">
        <v>21</v>
      </c>
      <c r="B32" s="4" t="s">
        <v>165</v>
      </c>
      <c r="C32" s="4" t="s">
        <v>166</v>
      </c>
      <c r="D32" s="4" t="s">
        <v>167</v>
      </c>
      <c r="E32" s="4">
        <v>2010</v>
      </c>
      <c r="F32" s="8" t="s">
        <v>168</v>
      </c>
      <c r="G32" s="4" t="s">
        <v>170</v>
      </c>
      <c r="H32" s="4" t="s">
        <v>171</v>
      </c>
      <c r="I32" s="4" t="s">
        <v>172</v>
      </c>
      <c r="J32" s="4" t="s">
        <v>571</v>
      </c>
      <c r="K32" s="18" t="s">
        <v>169</v>
      </c>
    </row>
    <row r="33" spans="1:11" ht="133" x14ac:dyDescent="0.2">
      <c r="A33" s="22" t="s">
        <v>21</v>
      </c>
      <c r="B33" s="23" t="s">
        <v>173</v>
      </c>
      <c r="C33" s="23" t="s">
        <v>174</v>
      </c>
      <c r="D33" s="23" t="s">
        <v>111</v>
      </c>
      <c r="E33" s="23">
        <v>1995</v>
      </c>
      <c r="F33" s="25" t="s">
        <v>175</v>
      </c>
      <c r="G33" s="23" t="s">
        <v>27</v>
      </c>
      <c r="H33" s="23" t="s">
        <v>441</v>
      </c>
      <c r="I33" s="23" t="s">
        <v>528</v>
      </c>
      <c r="J33" s="23" t="s">
        <v>226</v>
      </c>
      <c r="K33" s="24" t="s">
        <v>442</v>
      </c>
    </row>
    <row r="34" spans="1:11" ht="76" x14ac:dyDescent="0.2">
      <c r="A34" s="20" t="s">
        <v>21</v>
      </c>
      <c r="B34" s="4" t="s">
        <v>176</v>
      </c>
      <c r="C34" s="4" t="s">
        <v>177</v>
      </c>
      <c r="D34" s="4" t="s">
        <v>9</v>
      </c>
      <c r="E34" s="4">
        <v>2013</v>
      </c>
      <c r="F34" s="4" t="s">
        <v>178</v>
      </c>
      <c r="G34" s="4" t="s">
        <v>460</v>
      </c>
      <c r="H34" s="4" t="s">
        <v>572</v>
      </c>
      <c r="I34" s="4" t="s">
        <v>458</v>
      </c>
      <c r="J34" s="4" t="s">
        <v>443</v>
      </c>
      <c r="K34" s="18" t="s">
        <v>179</v>
      </c>
    </row>
    <row r="35" spans="1:11" ht="57" x14ac:dyDescent="0.2">
      <c r="A35" s="22" t="s">
        <v>21</v>
      </c>
      <c r="B35" s="23" t="s">
        <v>180</v>
      </c>
      <c r="C35" s="23" t="s">
        <v>181</v>
      </c>
      <c r="D35" s="23" t="s">
        <v>9</v>
      </c>
      <c r="E35" s="23">
        <v>2006</v>
      </c>
      <c r="F35" s="23" t="s">
        <v>182</v>
      </c>
      <c r="G35" s="23" t="s">
        <v>184</v>
      </c>
      <c r="H35" s="23" t="s">
        <v>444</v>
      </c>
      <c r="I35" s="23" t="s">
        <v>528</v>
      </c>
      <c r="J35" s="23" t="s">
        <v>445</v>
      </c>
      <c r="K35" s="24" t="s">
        <v>183</v>
      </c>
    </row>
    <row r="36" spans="1:11" ht="57" x14ac:dyDescent="0.2">
      <c r="A36" s="20" t="s">
        <v>21</v>
      </c>
      <c r="B36" s="4" t="s">
        <v>185</v>
      </c>
      <c r="C36" s="4" t="s">
        <v>63</v>
      </c>
      <c r="D36" s="4" t="s">
        <v>42</v>
      </c>
      <c r="E36" s="4">
        <v>2014</v>
      </c>
      <c r="F36" s="4" t="s">
        <v>186</v>
      </c>
      <c r="G36" s="4" t="s">
        <v>573</v>
      </c>
      <c r="H36" s="4" t="s">
        <v>27</v>
      </c>
      <c r="I36" s="4" t="s">
        <v>90</v>
      </c>
      <c r="J36" s="4" t="s">
        <v>446</v>
      </c>
      <c r="K36" s="18" t="s">
        <v>187</v>
      </c>
    </row>
    <row r="37" spans="1:11" ht="57" x14ac:dyDescent="0.2">
      <c r="A37" s="22" t="s">
        <v>21</v>
      </c>
      <c r="B37" s="23" t="s">
        <v>188</v>
      </c>
      <c r="C37" s="23" t="s">
        <v>189</v>
      </c>
      <c r="D37" s="23" t="s">
        <v>190</v>
      </c>
      <c r="E37" s="23">
        <v>2013</v>
      </c>
      <c r="F37" s="25" t="s">
        <v>191</v>
      </c>
      <c r="G37" s="23" t="s">
        <v>193</v>
      </c>
      <c r="H37" s="23" t="s">
        <v>27</v>
      </c>
      <c r="I37" s="23" t="s">
        <v>529</v>
      </c>
      <c r="J37" s="23" t="s">
        <v>446</v>
      </c>
      <c r="K37" s="24" t="s">
        <v>192</v>
      </c>
    </row>
    <row r="38" spans="1:11" ht="133" x14ac:dyDescent="0.2">
      <c r="A38" s="20" t="s">
        <v>21</v>
      </c>
      <c r="B38" s="4" t="s">
        <v>194</v>
      </c>
      <c r="C38" s="4" t="s">
        <v>195</v>
      </c>
      <c r="D38" s="4" t="s">
        <v>111</v>
      </c>
      <c r="E38" s="4">
        <v>2004</v>
      </c>
      <c r="F38" s="8" t="s">
        <v>196</v>
      </c>
      <c r="G38" s="4" t="s">
        <v>198</v>
      </c>
      <c r="H38" s="4" t="s">
        <v>447</v>
      </c>
      <c r="I38" s="4" t="s">
        <v>528</v>
      </c>
      <c r="J38" s="4"/>
      <c r="K38" s="18" t="s">
        <v>197</v>
      </c>
    </row>
    <row r="39" spans="1:11" ht="57" x14ac:dyDescent="0.2">
      <c r="A39" s="22" t="s">
        <v>21</v>
      </c>
      <c r="B39" s="23" t="s">
        <v>199</v>
      </c>
      <c r="C39" s="23" t="s">
        <v>448</v>
      </c>
      <c r="D39" s="23" t="s">
        <v>52</v>
      </c>
      <c r="E39" s="23">
        <v>2014</v>
      </c>
      <c r="F39" s="25" t="s">
        <v>200</v>
      </c>
      <c r="G39" s="23" t="s">
        <v>202</v>
      </c>
      <c r="H39" s="23" t="s">
        <v>574</v>
      </c>
      <c r="I39" s="23" t="s">
        <v>529</v>
      </c>
      <c r="J39" s="23" t="s">
        <v>449</v>
      </c>
      <c r="K39" s="24" t="s">
        <v>201</v>
      </c>
    </row>
    <row r="40" spans="1:11" ht="76" x14ac:dyDescent="0.2">
      <c r="A40" s="20" t="s">
        <v>21</v>
      </c>
      <c r="B40" s="4" t="s">
        <v>203</v>
      </c>
      <c r="C40" s="4" t="s">
        <v>204</v>
      </c>
      <c r="D40" s="4" t="s">
        <v>25</v>
      </c>
      <c r="E40" s="4">
        <v>2012</v>
      </c>
      <c r="F40" s="4" t="s">
        <v>205</v>
      </c>
      <c r="G40" s="4" t="s">
        <v>575</v>
      </c>
      <c r="H40" s="4" t="s">
        <v>27</v>
      </c>
      <c r="I40" s="4" t="s">
        <v>207</v>
      </c>
      <c r="J40" s="4" t="s">
        <v>445</v>
      </c>
      <c r="K40" s="18" t="s">
        <v>206</v>
      </c>
    </row>
    <row r="41" spans="1:11" ht="133" x14ac:dyDescent="0.2">
      <c r="A41" s="22" t="s">
        <v>21</v>
      </c>
      <c r="B41" s="23" t="s">
        <v>530</v>
      </c>
      <c r="C41" s="23" t="s">
        <v>349</v>
      </c>
      <c r="D41" s="23" t="s">
        <v>9</v>
      </c>
      <c r="E41" s="23">
        <v>2016</v>
      </c>
      <c r="F41" s="23" t="s">
        <v>350</v>
      </c>
      <c r="G41" s="23" t="s">
        <v>352</v>
      </c>
      <c r="H41" s="23" t="s">
        <v>576</v>
      </c>
      <c r="I41" s="23" t="s">
        <v>528</v>
      </c>
      <c r="J41" s="23" t="s">
        <v>477</v>
      </c>
      <c r="K41" s="24" t="s">
        <v>351</v>
      </c>
    </row>
    <row r="42" spans="1:11" ht="57" x14ac:dyDescent="0.2">
      <c r="A42" s="20" t="s">
        <v>21</v>
      </c>
      <c r="B42" s="4" t="s">
        <v>353</v>
      </c>
      <c r="C42" s="4" t="s">
        <v>531</v>
      </c>
      <c r="D42" s="4" t="s">
        <v>9</v>
      </c>
      <c r="E42" s="4">
        <v>2014</v>
      </c>
      <c r="F42" s="4" t="s">
        <v>354</v>
      </c>
      <c r="G42" s="4" t="s">
        <v>505</v>
      </c>
      <c r="H42" s="4" t="s">
        <v>356</v>
      </c>
      <c r="I42" s="4" t="s">
        <v>503</v>
      </c>
      <c r="J42" s="4" t="s">
        <v>504</v>
      </c>
      <c r="K42" s="18" t="s">
        <v>355</v>
      </c>
    </row>
    <row r="43" spans="1:11" ht="57" x14ac:dyDescent="0.2">
      <c r="A43" s="22" t="s">
        <v>21</v>
      </c>
      <c r="B43" s="23" t="s">
        <v>532</v>
      </c>
      <c r="C43" s="23" t="s">
        <v>357</v>
      </c>
      <c r="D43" s="23" t="s">
        <v>9</v>
      </c>
      <c r="E43" s="23">
        <v>2014</v>
      </c>
      <c r="F43" s="25" t="s">
        <v>358</v>
      </c>
      <c r="G43" s="23" t="s">
        <v>577</v>
      </c>
      <c r="H43" s="23" t="s">
        <v>506</v>
      </c>
      <c r="I43" s="23" t="s">
        <v>359</v>
      </c>
      <c r="J43" s="23" t="s">
        <v>507</v>
      </c>
      <c r="K43" s="24" t="s">
        <v>508</v>
      </c>
    </row>
    <row r="44" spans="1:11" ht="95" x14ac:dyDescent="0.2">
      <c r="A44" s="20" t="s">
        <v>21</v>
      </c>
      <c r="B44" s="4" t="s">
        <v>360</v>
      </c>
      <c r="C44" s="4" t="s">
        <v>361</v>
      </c>
      <c r="D44" s="4" t="s">
        <v>9</v>
      </c>
      <c r="E44" s="4">
        <v>2016</v>
      </c>
      <c r="F44" s="8" t="s">
        <v>362</v>
      </c>
      <c r="G44" s="4" t="s">
        <v>510</v>
      </c>
      <c r="H44" s="4" t="s">
        <v>27</v>
      </c>
      <c r="I44" s="4" t="s">
        <v>511</v>
      </c>
      <c r="J44" s="4" t="s">
        <v>226</v>
      </c>
      <c r="K44" s="18" t="s">
        <v>509</v>
      </c>
    </row>
    <row r="45" spans="1:11" ht="76" x14ac:dyDescent="0.2">
      <c r="A45" s="22" t="s">
        <v>21</v>
      </c>
      <c r="B45" s="23" t="s">
        <v>375</v>
      </c>
      <c r="C45" s="23" t="s">
        <v>376</v>
      </c>
      <c r="D45" s="23" t="s">
        <v>377</v>
      </c>
      <c r="E45" s="23">
        <v>2015</v>
      </c>
      <c r="F45" s="25" t="s">
        <v>378</v>
      </c>
      <c r="G45" s="23" t="s">
        <v>379</v>
      </c>
      <c r="H45" s="23" t="s">
        <v>27</v>
      </c>
      <c r="I45" s="23" t="s">
        <v>380</v>
      </c>
      <c r="J45" s="23" t="s">
        <v>381</v>
      </c>
      <c r="K45" s="24" t="s">
        <v>540</v>
      </c>
    </row>
    <row r="46" spans="1:11" ht="76" x14ac:dyDescent="0.2">
      <c r="A46" s="20" t="s">
        <v>21</v>
      </c>
      <c r="B46" s="4" t="s">
        <v>516</v>
      </c>
      <c r="C46" s="4" t="s">
        <v>382</v>
      </c>
      <c r="D46" s="4" t="s">
        <v>81</v>
      </c>
      <c r="E46" s="4">
        <v>2011</v>
      </c>
      <c r="F46" s="8" t="s">
        <v>383</v>
      </c>
      <c r="G46" s="4" t="s">
        <v>578</v>
      </c>
      <c r="H46" s="4" t="s">
        <v>579</v>
      </c>
      <c r="I46" s="4" t="s">
        <v>380</v>
      </c>
      <c r="J46" s="4" t="s">
        <v>636</v>
      </c>
      <c r="K46" s="18" t="s">
        <v>539</v>
      </c>
    </row>
    <row r="47" spans="1:11" ht="76" x14ac:dyDescent="0.2">
      <c r="A47" s="22" t="s">
        <v>21</v>
      </c>
      <c r="B47" s="23" t="s">
        <v>384</v>
      </c>
      <c r="C47" s="23" t="s">
        <v>385</v>
      </c>
      <c r="D47" s="23" t="s">
        <v>24</v>
      </c>
      <c r="E47" s="23">
        <v>2015</v>
      </c>
      <c r="F47" s="25" t="s">
        <v>386</v>
      </c>
      <c r="G47" s="23" t="s">
        <v>580</v>
      </c>
      <c r="H47" s="23" t="s">
        <v>581</v>
      </c>
      <c r="I47" s="23" t="s">
        <v>380</v>
      </c>
      <c r="J47" s="23" t="s">
        <v>644</v>
      </c>
      <c r="K47" s="24" t="s">
        <v>538</v>
      </c>
    </row>
    <row r="48" spans="1:11" ht="76" x14ac:dyDescent="0.2">
      <c r="A48" s="20" t="s">
        <v>21</v>
      </c>
      <c r="B48" s="4" t="s">
        <v>387</v>
      </c>
      <c r="C48" s="4" t="s">
        <v>388</v>
      </c>
      <c r="D48" s="4" t="s">
        <v>24</v>
      </c>
      <c r="E48" s="4">
        <v>2011</v>
      </c>
      <c r="F48" s="8" t="s">
        <v>389</v>
      </c>
      <c r="G48" s="4" t="s">
        <v>537</v>
      </c>
      <c r="H48" s="4" t="s">
        <v>582</v>
      </c>
      <c r="I48" s="4" t="s">
        <v>390</v>
      </c>
      <c r="J48" s="4" t="s">
        <v>637</v>
      </c>
      <c r="K48" s="18" t="s">
        <v>27</v>
      </c>
    </row>
    <row r="49" spans="1:11" ht="76" x14ac:dyDescent="0.2">
      <c r="A49" s="22" t="s">
        <v>21</v>
      </c>
      <c r="B49" s="23" t="s">
        <v>391</v>
      </c>
      <c r="C49" s="23" t="s">
        <v>392</v>
      </c>
      <c r="D49" s="23" t="s">
        <v>515</v>
      </c>
      <c r="E49" s="23">
        <v>2014</v>
      </c>
      <c r="F49" s="25" t="s">
        <v>393</v>
      </c>
      <c r="G49" s="23" t="s">
        <v>394</v>
      </c>
      <c r="H49" s="23" t="s">
        <v>535</v>
      </c>
      <c r="I49" s="23" t="s">
        <v>536</v>
      </c>
      <c r="J49" s="23" t="s">
        <v>645</v>
      </c>
      <c r="K49" s="24" t="s">
        <v>27</v>
      </c>
    </row>
    <row r="50" spans="1:11" ht="76" x14ac:dyDescent="0.2">
      <c r="A50" s="20" t="s">
        <v>21</v>
      </c>
      <c r="B50" s="4" t="s">
        <v>395</v>
      </c>
      <c r="C50" s="4" t="s">
        <v>396</v>
      </c>
      <c r="D50" s="4" t="s">
        <v>397</v>
      </c>
      <c r="E50" s="4">
        <v>2007</v>
      </c>
      <c r="F50" s="8" t="s">
        <v>398</v>
      </c>
      <c r="G50" s="4" t="s">
        <v>399</v>
      </c>
      <c r="H50" s="4" t="s">
        <v>583</v>
      </c>
      <c r="I50" s="4" t="s">
        <v>400</v>
      </c>
      <c r="J50" s="4" t="s">
        <v>646</v>
      </c>
      <c r="K50" s="18" t="s">
        <v>534</v>
      </c>
    </row>
    <row r="51" spans="1:11" ht="133" x14ac:dyDescent="0.2">
      <c r="A51" s="22" t="s">
        <v>21</v>
      </c>
      <c r="B51" s="23" t="s">
        <v>401</v>
      </c>
      <c r="C51" s="23" t="s">
        <v>525</v>
      </c>
      <c r="D51" s="23" t="s">
        <v>128</v>
      </c>
      <c r="E51" s="23">
        <v>2011</v>
      </c>
      <c r="F51" s="25" t="s">
        <v>402</v>
      </c>
      <c r="G51" s="23" t="s">
        <v>527</v>
      </c>
      <c r="H51" s="23" t="s">
        <v>584</v>
      </c>
      <c r="I51" s="23" t="s">
        <v>533</v>
      </c>
      <c r="J51" s="23" t="s">
        <v>226</v>
      </c>
      <c r="K51" s="24" t="s">
        <v>526</v>
      </c>
    </row>
    <row r="52" spans="1:11" ht="38" x14ac:dyDescent="0.2">
      <c r="A52" s="20" t="s">
        <v>21</v>
      </c>
      <c r="B52" s="4" t="s">
        <v>403</v>
      </c>
      <c r="C52" s="4" t="s">
        <v>521</v>
      </c>
      <c r="D52" s="4" t="s">
        <v>404</v>
      </c>
      <c r="E52" s="4">
        <v>2007</v>
      </c>
      <c r="F52" s="8" t="s">
        <v>405</v>
      </c>
      <c r="G52" s="4" t="s">
        <v>187</v>
      </c>
      <c r="H52" s="4" t="s">
        <v>585</v>
      </c>
      <c r="I52" s="4" t="s">
        <v>523</v>
      </c>
      <c r="J52" s="4" t="s">
        <v>524</v>
      </c>
      <c r="K52" s="18" t="s">
        <v>522</v>
      </c>
    </row>
    <row r="53" spans="1:11" ht="76" x14ac:dyDescent="0.2">
      <c r="A53" s="22" t="s">
        <v>21</v>
      </c>
      <c r="B53" s="23" t="s">
        <v>410</v>
      </c>
      <c r="C53" s="23" t="s">
        <v>411</v>
      </c>
      <c r="D53" s="23" t="s">
        <v>412</v>
      </c>
      <c r="E53" s="23">
        <v>2014</v>
      </c>
      <c r="F53" s="25" t="s">
        <v>517</v>
      </c>
      <c r="G53" s="23" t="s">
        <v>586</v>
      </c>
      <c r="H53" s="23" t="s">
        <v>27</v>
      </c>
      <c r="I53" s="23" t="s">
        <v>519</v>
      </c>
      <c r="J53" s="23" t="s">
        <v>638</v>
      </c>
      <c r="K53" s="24" t="s">
        <v>518</v>
      </c>
    </row>
    <row r="54" spans="1:11" ht="76" x14ac:dyDescent="0.2">
      <c r="A54" s="20" t="s">
        <v>21</v>
      </c>
      <c r="B54" s="4" t="s">
        <v>208</v>
      </c>
      <c r="C54" s="4" t="s">
        <v>450</v>
      </c>
      <c r="D54" s="4" t="s">
        <v>36</v>
      </c>
      <c r="E54" s="4">
        <v>2011</v>
      </c>
      <c r="F54" s="4" t="s">
        <v>209</v>
      </c>
      <c r="G54" s="4" t="s">
        <v>451</v>
      </c>
      <c r="H54" s="4" t="s">
        <v>27</v>
      </c>
      <c r="I54" s="9"/>
      <c r="J54" s="4" t="s">
        <v>639</v>
      </c>
      <c r="K54" s="18" t="s">
        <v>210</v>
      </c>
    </row>
    <row r="55" spans="1:11" ht="38" x14ac:dyDescent="0.2">
      <c r="A55" s="22" t="s">
        <v>419</v>
      </c>
      <c r="B55" s="26" t="s">
        <v>211</v>
      </c>
      <c r="C55" s="23" t="s">
        <v>212</v>
      </c>
      <c r="D55" s="23" t="s">
        <v>111</v>
      </c>
      <c r="E55" s="23">
        <v>2014</v>
      </c>
      <c r="F55" s="23" t="s">
        <v>213</v>
      </c>
      <c r="G55" s="23" t="s">
        <v>214</v>
      </c>
      <c r="H55" s="23" t="s">
        <v>27</v>
      </c>
      <c r="I55" s="23"/>
      <c r="J55" s="23"/>
      <c r="K55" s="24" t="s">
        <v>197</v>
      </c>
    </row>
    <row r="56" spans="1:11" ht="171" x14ac:dyDescent="0.2">
      <c r="A56" s="20" t="s">
        <v>419</v>
      </c>
      <c r="B56" s="4" t="s">
        <v>215</v>
      </c>
      <c r="C56" s="4" t="s">
        <v>216</v>
      </c>
      <c r="D56" s="4" t="s">
        <v>9</v>
      </c>
      <c r="E56" s="4">
        <v>2011</v>
      </c>
      <c r="F56" s="4" t="s">
        <v>217</v>
      </c>
      <c r="G56" s="4" t="s">
        <v>452</v>
      </c>
      <c r="H56" s="4" t="s">
        <v>18</v>
      </c>
      <c r="I56" s="4"/>
      <c r="J56" s="4" t="s">
        <v>219</v>
      </c>
      <c r="K56" s="18" t="s">
        <v>218</v>
      </c>
    </row>
    <row r="57" spans="1:11" ht="38" x14ac:dyDescent="0.2">
      <c r="A57" s="22" t="s">
        <v>419</v>
      </c>
      <c r="B57" s="23" t="s">
        <v>220</v>
      </c>
      <c r="C57" s="23" t="s">
        <v>221</v>
      </c>
      <c r="D57" s="23" t="s">
        <v>52</v>
      </c>
      <c r="E57" s="23" t="s">
        <v>25</v>
      </c>
      <c r="F57" s="23" t="s">
        <v>222</v>
      </c>
      <c r="G57" s="23" t="s">
        <v>224</v>
      </c>
      <c r="H57" s="23" t="s">
        <v>27</v>
      </c>
      <c r="I57" s="23" t="s">
        <v>512</v>
      </c>
      <c r="J57" s="23" t="s">
        <v>226</v>
      </c>
      <c r="K57" s="24" t="s">
        <v>223</v>
      </c>
    </row>
    <row r="58" spans="1:11" ht="38" x14ac:dyDescent="0.2">
      <c r="A58" s="20" t="s">
        <v>419</v>
      </c>
      <c r="B58" s="10" t="s">
        <v>227</v>
      </c>
      <c r="C58" s="4" t="s">
        <v>228</v>
      </c>
      <c r="D58" s="4" t="s">
        <v>36</v>
      </c>
      <c r="E58" s="4">
        <v>2015</v>
      </c>
      <c r="F58" s="4" t="str">
        <f>HYPERLINK("https://www.youtube.com/watch?v=XHBqVAxp7T8","https://www.youtube.com/watch?v=XHBqVAxp7T8")</f>
        <v>https://www.youtube.com/watch?v=XHBqVAxp7T8</v>
      </c>
      <c r="G58" s="4" t="s">
        <v>230</v>
      </c>
      <c r="H58" s="4"/>
      <c r="I58" s="4"/>
      <c r="J58" s="4" t="s">
        <v>231</v>
      </c>
      <c r="K58" s="18" t="s">
        <v>229</v>
      </c>
    </row>
    <row r="59" spans="1:11" ht="57" x14ac:dyDescent="0.2">
      <c r="A59" s="22" t="s">
        <v>419</v>
      </c>
      <c r="B59" s="23" t="s">
        <v>232</v>
      </c>
      <c r="C59" s="23" t="s">
        <v>233</v>
      </c>
      <c r="D59" s="23" t="s">
        <v>9</v>
      </c>
      <c r="E59" s="23">
        <v>2007</v>
      </c>
      <c r="F59" s="23" t="s">
        <v>234</v>
      </c>
      <c r="G59" s="23" t="s">
        <v>454</v>
      </c>
      <c r="H59" s="27"/>
      <c r="I59" s="23"/>
      <c r="J59" s="23" t="s">
        <v>235</v>
      </c>
      <c r="K59" s="24" t="s">
        <v>453</v>
      </c>
    </row>
    <row r="60" spans="1:11" ht="114" x14ac:dyDescent="0.2">
      <c r="A60" s="20" t="s">
        <v>419</v>
      </c>
      <c r="B60" s="4" t="s">
        <v>236</v>
      </c>
      <c r="C60" s="4" t="s">
        <v>212</v>
      </c>
      <c r="D60" s="4" t="s">
        <v>25</v>
      </c>
      <c r="E60" s="4">
        <v>2015</v>
      </c>
      <c r="F60" s="4" t="s">
        <v>237</v>
      </c>
      <c r="G60" s="4" t="s">
        <v>587</v>
      </c>
      <c r="H60" s="4" t="s">
        <v>225</v>
      </c>
      <c r="I60" s="4"/>
      <c r="J60" s="4" t="s">
        <v>588</v>
      </c>
      <c r="K60" s="18" t="s">
        <v>27</v>
      </c>
    </row>
    <row r="61" spans="1:11" ht="38" x14ac:dyDescent="0.2">
      <c r="A61" s="22" t="s">
        <v>419</v>
      </c>
      <c r="B61" s="23" t="s">
        <v>238</v>
      </c>
      <c r="C61" s="23" t="s">
        <v>212</v>
      </c>
      <c r="D61" s="23" t="s">
        <v>167</v>
      </c>
      <c r="E61" s="23">
        <v>2015</v>
      </c>
      <c r="F61" s="23" t="s">
        <v>239</v>
      </c>
      <c r="G61" s="23" t="s">
        <v>27</v>
      </c>
      <c r="H61" s="23" t="s">
        <v>240</v>
      </c>
      <c r="I61" s="23" t="s">
        <v>455</v>
      </c>
      <c r="J61" s="23" t="s">
        <v>589</v>
      </c>
      <c r="K61" s="24" t="s">
        <v>27</v>
      </c>
    </row>
    <row r="62" spans="1:11" s="5" customFormat="1" ht="76" x14ac:dyDescent="0.2">
      <c r="A62" s="20" t="s">
        <v>419</v>
      </c>
      <c r="B62" s="4" t="s">
        <v>241</v>
      </c>
      <c r="C62" s="4" t="s">
        <v>242</v>
      </c>
      <c r="D62" s="4" t="s">
        <v>243</v>
      </c>
      <c r="E62" s="4">
        <v>2008</v>
      </c>
      <c r="F62" s="4" t="s">
        <v>244</v>
      </c>
      <c r="G62" s="4" t="s">
        <v>590</v>
      </c>
      <c r="H62" s="4" t="s">
        <v>591</v>
      </c>
      <c r="I62" s="4" t="s">
        <v>458</v>
      </c>
      <c r="J62" s="4" t="s">
        <v>592</v>
      </c>
      <c r="K62" s="18" t="s">
        <v>187</v>
      </c>
    </row>
    <row r="63" spans="1:11" ht="76" x14ac:dyDescent="0.2">
      <c r="A63" s="22" t="s">
        <v>419</v>
      </c>
      <c r="B63" s="23" t="s">
        <v>245</v>
      </c>
      <c r="C63" s="23" t="s">
        <v>246</v>
      </c>
      <c r="D63" s="23" t="s">
        <v>9</v>
      </c>
      <c r="E63" s="23">
        <v>2015</v>
      </c>
      <c r="F63" s="23" t="s">
        <v>247</v>
      </c>
      <c r="G63" s="23" t="s">
        <v>593</v>
      </c>
      <c r="H63" s="23" t="s">
        <v>27</v>
      </c>
      <c r="I63" s="23" t="s">
        <v>248</v>
      </c>
      <c r="J63" s="23" t="s">
        <v>226</v>
      </c>
      <c r="K63" s="24" t="s">
        <v>27</v>
      </c>
    </row>
    <row r="64" spans="1:11" ht="95" x14ac:dyDescent="0.2">
      <c r="A64" s="20" t="s">
        <v>419</v>
      </c>
      <c r="B64" s="4" t="s">
        <v>249</v>
      </c>
      <c r="C64" s="4" t="s">
        <v>250</v>
      </c>
      <c r="D64" s="4" t="s">
        <v>251</v>
      </c>
      <c r="E64" s="4">
        <v>2014</v>
      </c>
      <c r="F64" s="4" t="s">
        <v>252</v>
      </c>
      <c r="G64" s="4" t="s">
        <v>594</v>
      </c>
      <c r="H64" s="4" t="s">
        <v>253</v>
      </c>
      <c r="I64" s="4" t="s">
        <v>83</v>
      </c>
      <c r="J64" s="4" t="s">
        <v>456</v>
      </c>
      <c r="K64" s="18" t="s">
        <v>187</v>
      </c>
    </row>
    <row r="65" spans="1:11" s="5" customFormat="1" ht="38" x14ac:dyDescent="0.2">
      <c r="A65" s="22" t="s">
        <v>419</v>
      </c>
      <c r="B65" s="23" t="s">
        <v>254</v>
      </c>
      <c r="C65" s="23" t="s">
        <v>255</v>
      </c>
      <c r="D65" s="23" t="s">
        <v>25</v>
      </c>
      <c r="E65" s="23">
        <v>2015</v>
      </c>
      <c r="F65" s="23" t="s">
        <v>256</v>
      </c>
      <c r="G65" s="23" t="s">
        <v>258</v>
      </c>
      <c r="H65" s="23" t="s">
        <v>259</v>
      </c>
      <c r="I65" s="23" t="s">
        <v>260</v>
      </c>
      <c r="J65" s="23" t="s">
        <v>261</v>
      </c>
      <c r="K65" s="24" t="s">
        <v>257</v>
      </c>
    </row>
    <row r="66" spans="1:11" ht="38" x14ac:dyDescent="0.2">
      <c r="A66" s="20" t="s">
        <v>419</v>
      </c>
      <c r="B66" s="4" t="s">
        <v>262</v>
      </c>
      <c r="C66" s="4" t="s">
        <v>212</v>
      </c>
      <c r="D66" s="4" t="s">
        <v>52</v>
      </c>
      <c r="E66" s="4">
        <v>2014</v>
      </c>
      <c r="F66" s="4" t="s">
        <v>263</v>
      </c>
      <c r="G66" s="4" t="s">
        <v>595</v>
      </c>
      <c r="H66" s="4" t="s">
        <v>27</v>
      </c>
      <c r="I66" s="4" t="s">
        <v>458</v>
      </c>
      <c r="J66" s="4" t="s">
        <v>457</v>
      </c>
      <c r="K66" s="18" t="s">
        <v>264</v>
      </c>
    </row>
    <row r="67" spans="1:11" ht="76" x14ac:dyDescent="0.2">
      <c r="A67" s="22" t="s">
        <v>419</v>
      </c>
      <c r="B67" s="23" t="s">
        <v>265</v>
      </c>
      <c r="C67" s="23" t="s">
        <v>266</v>
      </c>
      <c r="D67" s="23" t="s">
        <v>9</v>
      </c>
      <c r="E67" s="23">
        <v>2014</v>
      </c>
      <c r="F67" s="23" t="s">
        <v>267</v>
      </c>
      <c r="G67" s="23" t="s">
        <v>596</v>
      </c>
      <c r="H67" s="23" t="s">
        <v>268</v>
      </c>
      <c r="I67" s="23" t="s">
        <v>463</v>
      </c>
      <c r="J67" s="23" t="s">
        <v>226</v>
      </c>
      <c r="K67" s="24" t="s">
        <v>462</v>
      </c>
    </row>
    <row r="68" spans="1:11" s="5" customFormat="1" ht="38" x14ac:dyDescent="0.2">
      <c r="A68" s="20" t="s">
        <v>419</v>
      </c>
      <c r="B68" s="4" t="s">
        <v>269</v>
      </c>
      <c r="C68" s="4" t="s">
        <v>549</v>
      </c>
      <c r="D68" s="4" t="s">
        <v>46</v>
      </c>
      <c r="E68" s="4">
        <v>2012</v>
      </c>
      <c r="F68" s="4" t="s">
        <v>271</v>
      </c>
      <c r="G68" s="4" t="s">
        <v>597</v>
      </c>
      <c r="H68" s="4" t="s">
        <v>27</v>
      </c>
      <c r="I68" s="4"/>
      <c r="J68" s="4" t="s">
        <v>464</v>
      </c>
      <c r="K68" s="18" t="s">
        <v>27</v>
      </c>
    </row>
    <row r="69" spans="1:11" ht="171" x14ac:dyDescent="0.2">
      <c r="A69" s="22" t="s">
        <v>419</v>
      </c>
      <c r="B69" s="23" t="s">
        <v>272</v>
      </c>
      <c r="C69" s="23" t="s">
        <v>548</v>
      </c>
      <c r="D69" s="23" t="s">
        <v>31</v>
      </c>
      <c r="E69" s="23">
        <v>2010</v>
      </c>
      <c r="F69" s="23" t="s">
        <v>273</v>
      </c>
      <c r="G69" s="23"/>
      <c r="H69" s="23" t="s">
        <v>598</v>
      </c>
      <c r="I69" s="23" t="s">
        <v>466</v>
      </c>
      <c r="J69" s="23" t="s">
        <v>274</v>
      </c>
      <c r="K69" s="24" t="s">
        <v>27</v>
      </c>
    </row>
    <row r="70" spans="1:11" ht="95" x14ac:dyDescent="0.2">
      <c r="A70" s="21" t="s">
        <v>419</v>
      </c>
      <c r="B70" s="11" t="s">
        <v>367</v>
      </c>
      <c r="C70" s="11" t="s">
        <v>368</v>
      </c>
      <c r="D70" s="11" t="s">
        <v>9</v>
      </c>
      <c r="E70" s="11">
        <v>2013</v>
      </c>
      <c r="F70" s="12" t="s">
        <v>369</v>
      </c>
      <c r="G70" s="11" t="s">
        <v>370</v>
      </c>
      <c r="H70" s="11" t="s">
        <v>546</v>
      </c>
      <c r="I70" s="11" t="s">
        <v>371</v>
      </c>
      <c r="J70" s="11" t="s">
        <v>547</v>
      </c>
      <c r="K70" s="19" t="s">
        <v>544</v>
      </c>
    </row>
    <row r="71" spans="1:11" ht="38" x14ac:dyDescent="0.2">
      <c r="A71" s="22" t="s">
        <v>419</v>
      </c>
      <c r="B71" s="23" t="s">
        <v>275</v>
      </c>
      <c r="C71" s="23" t="s">
        <v>419</v>
      </c>
      <c r="D71" s="23" t="s">
        <v>25</v>
      </c>
      <c r="E71" s="23">
        <v>2011</v>
      </c>
      <c r="F71" s="23" t="s">
        <v>276</v>
      </c>
      <c r="G71" s="23" t="s">
        <v>27</v>
      </c>
      <c r="H71" s="23" t="s">
        <v>465</v>
      </c>
      <c r="I71" s="23" t="s">
        <v>455</v>
      </c>
      <c r="J71" s="23" t="s">
        <v>147</v>
      </c>
      <c r="K71" s="24" t="s">
        <v>27</v>
      </c>
    </row>
    <row r="72" spans="1:11" ht="76" x14ac:dyDescent="0.2">
      <c r="A72" s="20" t="s">
        <v>419</v>
      </c>
      <c r="B72" s="4" t="s">
        <v>277</v>
      </c>
      <c r="C72" s="4" t="s">
        <v>278</v>
      </c>
      <c r="D72" s="4" t="s">
        <v>9</v>
      </c>
      <c r="E72" s="4">
        <v>2013</v>
      </c>
      <c r="F72" s="4" t="s">
        <v>279</v>
      </c>
      <c r="G72" s="4" t="s">
        <v>470</v>
      </c>
      <c r="H72" s="4" t="s">
        <v>468</v>
      </c>
      <c r="I72" s="4" t="s">
        <v>467</v>
      </c>
      <c r="J72" s="4" t="s">
        <v>39</v>
      </c>
      <c r="K72" s="18" t="s">
        <v>469</v>
      </c>
    </row>
    <row r="73" spans="1:11" s="5" customFormat="1" ht="57" x14ac:dyDescent="0.2">
      <c r="A73" s="22" t="s">
        <v>419</v>
      </c>
      <c r="B73" s="23" t="s">
        <v>280</v>
      </c>
      <c r="C73" s="23" t="s">
        <v>473</v>
      </c>
      <c r="D73" s="23" t="s">
        <v>281</v>
      </c>
      <c r="E73" s="23">
        <v>2015</v>
      </c>
      <c r="F73" s="23" t="str">
        <f>HYPERLINK("https://www.youtube.com/watch?v=OlXjn5N0IqI","https://www.youtube.com/watch?v=OlXjn5N0IqI")</f>
        <v>https://www.youtube.com/watch?v=OlXjn5N0IqI</v>
      </c>
      <c r="G73" s="23" t="s">
        <v>599</v>
      </c>
      <c r="H73" s="23" t="s">
        <v>27</v>
      </c>
      <c r="I73" s="23" t="s">
        <v>25</v>
      </c>
      <c r="J73" s="23" t="s">
        <v>282</v>
      </c>
      <c r="K73" s="24" t="s">
        <v>471</v>
      </c>
    </row>
    <row r="74" spans="1:11" s="5" customFormat="1" ht="38" x14ac:dyDescent="0.2">
      <c r="A74" s="20" t="s">
        <v>419</v>
      </c>
      <c r="B74" s="4" t="s">
        <v>283</v>
      </c>
      <c r="C74" s="4" t="s">
        <v>472</v>
      </c>
      <c r="D74" s="4" t="s">
        <v>9</v>
      </c>
      <c r="E74" s="4">
        <v>2014</v>
      </c>
      <c r="F74" s="4" t="s">
        <v>284</v>
      </c>
      <c r="G74" s="4" t="s">
        <v>474</v>
      </c>
      <c r="H74" s="4" t="s">
        <v>27</v>
      </c>
      <c r="I74" s="4" t="s">
        <v>90</v>
      </c>
      <c r="J74" s="4" t="s">
        <v>282</v>
      </c>
      <c r="K74" s="18" t="s">
        <v>27</v>
      </c>
    </row>
    <row r="75" spans="1:11" s="6" customFormat="1" ht="38" x14ac:dyDescent="0.2">
      <c r="A75" s="22" t="s">
        <v>419</v>
      </c>
      <c r="B75" s="23" t="s">
        <v>285</v>
      </c>
      <c r="C75" s="23" t="s">
        <v>614</v>
      </c>
      <c r="D75" s="23" t="s">
        <v>9</v>
      </c>
      <c r="E75" s="23">
        <v>2012</v>
      </c>
      <c r="F75" s="23" t="s">
        <v>613</v>
      </c>
      <c r="G75" s="23" t="s">
        <v>475</v>
      </c>
      <c r="H75" s="23" t="s">
        <v>476</v>
      </c>
      <c r="I75" s="23" t="s">
        <v>528</v>
      </c>
      <c r="J75" s="23" t="s">
        <v>477</v>
      </c>
      <c r="K75" s="24" t="s">
        <v>615</v>
      </c>
    </row>
    <row r="76" spans="1:11" s="5" customFormat="1" ht="57" x14ac:dyDescent="0.2">
      <c r="A76" s="20" t="s">
        <v>419</v>
      </c>
      <c r="B76" s="4" t="s">
        <v>286</v>
      </c>
      <c r="C76" s="4" t="s">
        <v>287</v>
      </c>
      <c r="D76" s="4" t="s">
        <v>479</v>
      </c>
      <c r="E76" s="4">
        <v>2009</v>
      </c>
      <c r="F76" s="4" t="s">
        <v>288</v>
      </c>
      <c r="G76" s="4" t="s">
        <v>289</v>
      </c>
      <c r="H76" s="4" t="s">
        <v>600</v>
      </c>
      <c r="I76" s="4" t="s">
        <v>83</v>
      </c>
      <c r="J76" s="4" t="s">
        <v>478</v>
      </c>
      <c r="K76" s="18" t="s">
        <v>27</v>
      </c>
    </row>
    <row r="77" spans="1:11" s="5" customFormat="1" ht="171" x14ac:dyDescent="0.2">
      <c r="A77" s="22" t="s">
        <v>419</v>
      </c>
      <c r="B77" s="23" t="s">
        <v>290</v>
      </c>
      <c r="C77" s="23" t="s">
        <v>480</v>
      </c>
      <c r="D77" s="23" t="s">
        <v>9</v>
      </c>
      <c r="E77" s="23">
        <v>2012</v>
      </c>
      <c r="F77" s="23" t="s">
        <v>291</v>
      </c>
      <c r="G77" s="23" t="s">
        <v>601</v>
      </c>
      <c r="H77" s="23" t="s">
        <v>602</v>
      </c>
      <c r="I77" s="23" t="s">
        <v>293</v>
      </c>
      <c r="J77" s="23" t="s">
        <v>481</v>
      </c>
      <c r="K77" s="24" t="s">
        <v>292</v>
      </c>
    </row>
    <row r="78" spans="1:11" s="5" customFormat="1" ht="38" x14ac:dyDescent="0.2">
      <c r="A78" s="20" t="s">
        <v>419</v>
      </c>
      <c r="B78" s="4" t="s">
        <v>294</v>
      </c>
      <c r="C78" s="4" t="s">
        <v>295</v>
      </c>
      <c r="D78" s="4" t="s">
        <v>46</v>
      </c>
      <c r="E78" s="4">
        <v>2014</v>
      </c>
      <c r="F78" s="4" t="s">
        <v>296</v>
      </c>
      <c r="G78" s="4" t="s">
        <v>484</v>
      </c>
      <c r="H78" s="4" t="s">
        <v>27</v>
      </c>
      <c r="I78" s="4" t="s">
        <v>482</v>
      </c>
      <c r="J78" s="4" t="s">
        <v>483</v>
      </c>
      <c r="K78" s="18" t="s">
        <v>27</v>
      </c>
    </row>
    <row r="79" spans="1:11" ht="38" x14ac:dyDescent="0.2">
      <c r="A79" s="22" t="s">
        <v>419</v>
      </c>
      <c r="B79" s="23" t="s">
        <v>297</v>
      </c>
      <c r="C79" s="23" t="s">
        <v>298</v>
      </c>
      <c r="D79" s="23" t="s">
        <v>9</v>
      </c>
      <c r="E79" s="23">
        <v>2012</v>
      </c>
      <c r="F79" s="23" t="s">
        <v>299</v>
      </c>
      <c r="G79" s="23" t="s">
        <v>474</v>
      </c>
      <c r="H79" s="23" t="s">
        <v>27</v>
      </c>
      <c r="I79" s="23" t="s">
        <v>485</v>
      </c>
      <c r="J79" s="23" t="s">
        <v>486</v>
      </c>
      <c r="K79" s="24" t="s">
        <v>27</v>
      </c>
    </row>
    <row r="80" spans="1:11" ht="38" x14ac:dyDescent="0.2">
      <c r="A80" s="20" t="s">
        <v>419</v>
      </c>
      <c r="B80" s="4" t="s">
        <v>300</v>
      </c>
      <c r="C80" s="4" t="s">
        <v>270</v>
      </c>
      <c r="D80" s="4" t="s">
        <v>46</v>
      </c>
      <c r="E80" s="4">
        <v>2012</v>
      </c>
      <c r="F80" s="4" t="s">
        <v>301</v>
      </c>
      <c r="G80" s="4" t="s">
        <v>302</v>
      </c>
      <c r="H80" s="4" t="s">
        <v>27</v>
      </c>
      <c r="I80" s="4" t="s">
        <v>303</v>
      </c>
      <c r="J80" s="4" t="s">
        <v>477</v>
      </c>
      <c r="K80" s="18" t="s">
        <v>27</v>
      </c>
    </row>
    <row r="81" spans="1:73" ht="38" x14ac:dyDescent="0.2">
      <c r="A81" s="22" t="s">
        <v>419</v>
      </c>
      <c r="B81" s="23" t="s">
        <v>304</v>
      </c>
      <c r="C81" s="23" t="s">
        <v>305</v>
      </c>
      <c r="D81" s="23" t="s">
        <v>9</v>
      </c>
      <c r="E81" s="23">
        <v>2015</v>
      </c>
      <c r="F81" s="23" t="s">
        <v>306</v>
      </c>
      <c r="G81" s="23" t="s">
        <v>488</v>
      </c>
      <c r="H81" s="23" t="s">
        <v>27</v>
      </c>
      <c r="I81" s="23" t="s">
        <v>25</v>
      </c>
      <c r="J81" s="23" t="s">
        <v>489</v>
      </c>
      <c r="K81" s="24" t="s">
        <v>487</v>
      </c>
    </row>
    <row r="82" spans="1:73" ht="76" x14ac:dyDescent="0.2">
      <c r="A82" s="20" t="s">
        <v>419</v>
      </c>
      <c r="B82" s="4" t="s">
        <v>406</v>
      </c>
      <c r="C82" s="4" t="s">
        <v>520</v>
      </c>
      <c r="D82" s="4" t="s">
        <v>407</v>
      </c>
      <c r="E82" s="4">
        <v>2015</v>
      </c>
      <c r="F82" s="4" t="s">
        <v>408</v>
      </c>
      <c r="G82" s="4" t="s">
        <v>514</v>
      </c>
      <c r="H82" s="4"/>
      <c r="I82" s="4"/>
      <c r="J82" s="4" t="s">
        <v>409</v>
      </c>
      <c r="K82" s="18" t="s">
        <v>316</v>
      </c>
    </row>
    <row r="83" spans="1:73" ht="57" x14ac:dyDescent="0.2">
      <c r="A83" s="22" t="s">
        <v>419</v>
      </c>
      <c r="B83" s="23" t="s">
        <v>307</v>
      </c>
      <c r="C83" s="23" t="s">
        <v>308</v>
      </c>
      <c r="D83" s="23" t="s">
        <v>52</v>
      </c>
      <c r="E83" s="23">
        <v>2012</v>
      </c>
      <c r="F83" s="23" t="s">
        <v>309</v>
      </c>
      <c r="G83" s="23" t="s">
        <v>433</v>
      </c>
      <c r="H83" s="23" t="s">
        <v>27</v>
      </c>
      <c r="I83" s="23" t="s">
        <v>90</v>
      </c>
      <c r="J83" s="23" t="s">
        <v>489</v>
      </c>
      <c r="K83" s="24" t="s">
        <v>490</v>
      </c>
    </row>
    <row r="84" spans="1:73" s="6" customFormat="1" ht="114" x14ac:dyDescent="0.2">
      <c r="A84" s="20" t="s">
        <v>310</v>
      </c>
      <c r="B84" s="13" t="s">
        <v>311</v>
      </c>
      <c r="C84" s="13" t="s">
        <v>312</v>
      </c>
      <c r="D84" s="13" t="s">
        <v>9</v>
      </c>
      <c r="E84" s="13">
        <v>2003</v>
      </c>
      <c r="F84" s="13"/>
      <c r="G84" s="14" t="s">
        <v>603</v>
      </c>
      <c r="H84" s="7" t="s">
        <v>629</v>
      </c>
      <c r="I84" s="4" t="s">
        <v>83</v>
      </c>
      <c r="J84" s="4" t="s">
        <v>493</v>
      </c>
      <c r="K84" s="18" t="s">
        <v>318</v>
      </c>
    </row>
    <row r="85" spans="1:73" s="6" customFormat="1" ht="38" x14ac:dyDescent="0.2">
      <c r="A85" s="29" t="s">
        <v>310</v>
      </c>
      <c r="B85" s="26" t="s">
        <v>313</v>
      </c>
      <c r="C85" s="23" t="s">
        <v>314</v>
      </c>
      <c r="D85" s="23" t="s">
        <v>315</v>
      </c>
      <c r="E85" s="23">
        <v>2002</v>
      </c>
      <c r="F85" s="23" t="str">
        <f>HYPERLINK("https://www.youtube.com/watch?v=EIVgSuuUTwQ","https://www.youtube.com/watch?v=EIVgSuuUTwQ")</f>
        <v>https://www.youtube.com/watch?v=EIVgSuuUTwQ</v>
      </c>
      <c r="G85" s="23" t="s">
        <v>317</v>
      </c>
      <c r="H85" s="23" t="s">
        <v>318</v>
      </c>
      <c r="I85" s="23" t="s">
        <v>605</v>
      </c>
      <c r="J85" s="23" t="s">
        <v>604</v>
      </c>
      <c r="K85" s="24" t="s">
        <v>318</v>
      </c>
    </row>
    <row r="86" spans="1:73" s="6" customFormat="1" ht="76" x14ac:dyDescent="0.2">
      <c r="A86" s="20" t="s">
        <v>310</v>
      </c>
      <c r="B86" s="13" t="s">
        <v>319</v>
      </c>
      <c r="C86" s="13" t="s">
        <v>320</v>
      </c>
      <c r="D86" s="13" t="s">
        <v>9</v>
      </c>
      <c r="E86" s="13">
        <v>2004</v>
      </c>
      <c r="F86" s="13"/>
      <c r="G86" s="4" t="s">
        <v>606</v>
      </c>
      <c r="H86" s="4"/>
      <c r="I86" s="4" t="s">
        <v>333</v>
      </c>
      <c r="J86" s="4" t="s">
        <v>493</v>
      </c>
      <c r="K86" s="18" t="s">
        <v>318</v>
      </c>
    </row>
    <row r="87" spans="1:73" ht="57" x14ac:dyDescent="0.2">
      <c r="A87" s="22" t="s">
        <v>310</v>
      </c>
      <c r="B87" s="30" t="s">
        <v>321</v>
      </c>
      <c r="C87" s="30" t="s">
        <v>322</v>
      </c>
      <c r="D87" s="30" t="s">
        <v>9</v>
      </c>
      <c r="E87" s="30">
        <v>2013</v>
      </c>
      <c r="F87" s="30" t="s">
        <v>492</v>
      </c>
      <c r="G87" s="23" t="s">
        <v>318</v>
      </c>
      <c r="H87" s="23" t="s">
        <v>318</v>
      </c>
      <c r="I87" s="23" t="s">
        <v>83</v>
      </c>
      <c r="J87" s="23" t="s">
        <v>493</v>
      </c>
      <c r="K87" s="24" t="s">
        <v>318</v>
      </c>
    </row>
    <row r="88" spans="1:73" ht="38" x14ac:dyDescent="0.2">
      <c r="A88" s="20" t="s">
        <v>310</v>
      </c>
      <c r="B88" s="4" t="s">
        <v>323</v>
      </c>
      <c r="C88" s="4" t="s">
        <v>324</v>
      </c>
      <c r="D88" s="4" t="s">
        <v>9</v>
      </c>
      <c r="E88" s="4">
        <v>1997</v>
      </c>
      <c r="F88" s="4" t="str">
        <f>HYPERLINK("https://www.youtube.com/watch?v=UVo0dyjnWYo","https://www.youtube.com/watch?v=UVo0dyjnWYo")</f>
        <v>https://www.youtube.com/watch?v=UVo0dyjnWYo</v>
      </c>
      <c r="G88" s="4" t="s">
        <v>325</v>
      </c>
      <c r="H88" s="4" t="s">
        <v>318</v>
      </c>
      <c r="I88" s="4" t="s">
        <v>83</v>
      </c>
      <c r="J88" s="4" t="s">
        <v>491</v>
      </c>
      <c r="K88" s="18" t="s">
        <v>318</v>
      </c>
    </row>
    <row r="89" spans="1:73" ht="38" x14ac:dyDescent="0.2">
      <c r="A89" s="22" t="s">
        <v>310</v>
      </c>
      <c r="B89" s="23" t="s">
        <v>326</v>
      </c>
      <c r="C89" s="23" t="s">
        <v>327</v>
      </c>
      <c r="D89" s="23" t="s">
        <v>328</v>
      </c>
      <c r="E89" s="23">
        <v>2010</v>
      </c>
      <c r="F89" s="23" t="s">
        <v>329</v>
      </c>
      <c r="G89" s="23" t="s">
        <v>625</v>
      </c>
      <c r="H89" s="23" t="s">
        <v>330</v>
      </c>
      <c r="I89" s="23" t="s">
        <v>494</v>
      </c>
      <c r="J89" s="23" t="s">
        <v>495</v>
      </c>
      <c r="K89" s="24" t="s">
        <v>318</v>
      </c>
    </row>
    <row r="90" spans="1:73" s="6" customFormat="1" ht="57" x14ac:dyDescent="0.2">
      <c r="A90" s="20" t="s">
        <v>310</v>
      </c>
      <c r="B90" s="13" t="s">
        <v>616</v>
      </c>
      <c r="C90" s="13" t="s">
        <v>623</v>
      </c>
      <c r="D90" s="13" t="s">
        <v>9</v>
      </c>
      <c r="E90" s="13">
        <v>1989</v>
      </c>
      <c r="F90" s="13"/>
      <c r="G90" s="4" t="s">
        <v>627</v>
      </c>
      <c r="H90" s="4" t="s">
        <v>626</v>
      </c>
      <c r="I90" s="4" t="s">
        <v>83</v>
      </c>
      <c r="J90" s="4" t="s">
        <v>493</v>
      </c>
      <c r="K90" s="18" t="s">
        <v>318</v>
      </c>
    </row>
    <row r="91" spans="1:73" s="6" customFormat="1" ht="38" x14ac:dyDescent="0.2">
      <c r="A91" s="22" t="s">
        <v>310</v>
      </c>
      <c r="B91" s="23" t="s">
        <v>331</v>
      </c>
      <c r="C91" s="23" t="s">
        <v>607</v>
      </c>
      <c r="D91" s="23" t="s">
        <v>9</v>
      </c>
      <c r="E91" s="23">
        <v>2011</v>
      </c>
      <c r="F91" s="23" t="s">
        <v>332</v>
      </c>
      <c r="G91" s="23" t="s">
        <v>608</v>
      </c>
      <c r="H91" s="31"/>
      <c r="I91" s="23" t="s">
        <v>333</v>
      </c>
      <c r="J91" s="23" t="s">
        <v>609</v>
      </c>
      <c r="K91" s="24" t="s">
        <v>318</v>
      </c>
    </row>
    <row r="92" spans="1:73" s="6" customFormat="1" ht="76" x14ac:dyDescent="0.2">
      <c r="A92" s="20" t="s">
        <v>310</v>
      </c>
      <c r="B92" s="13" t="s">
        <v>334</v>
      </c>
      <c r="C92" s="13" t="s">
        <v>607</v>
      </c>
      <c r="D92" s="13" t="s">
        <v>9</v>
      </c>
      <c r="E92" s="13">
        <v>2000</v>
      </c>
      <c r="F92" s="13" t="s">
        <v>610</v>
      </c>
      <c r="G92" s="4" t="s">
        <v>612</v>
      </c>
      <c r="H92" s="4" t="s">
        <v>611</v>
      </c>
      <c r="I92" s="4" t="s">
        <v>333</v>
      </c>
      <c r="J92" s="4" t="s">
        <v>493</v>
      </c>
      <c r="K92" s="18" t="s">
        <v>318</v>
      </c>
    </row>
    <row r="93" spans="1:73" s="6" customFormat="1" ht="57" x14ac:dyDescent="0.25">
      <c r="A93" s="22" t="s">
        <v>310</v>
      </c>
      <c r="B93" s="23" t="s">
        <v>335</v>
      </c>
      <c r="C93" s="23" t="s">
        <v>336</v>
      </c>
      <c r="D93" s="23" t="s">
        <v>9</v>
      </c>
      <c r="E93" s="23">
        <v>1991</v>
      </c>
      <c r="F93" s="23" t="s">
        <v>337</v>
      </c>
      <c r="G93" s="32" t="s">
        <v>628</v>
      </c>
      <c r="H93" s="23" t="s">
        <v>617</v>
      </c>
      <c r="I93" s="23" t="s">
        <v>333</v>
      </c>
      <c r="J93" s="23" t="s">
        <v>493</v>
      </c>
      <c r="K93" s="24" t="s">
        <v>318</v>
      </c>
    </row>
    <row r="94" spans="1:73" s="6" customFormat="1" ht="76" x14ac:dyDescent="0.2">
      <c r="A94" s="20" t="s">
        <v>310</v>
      </c>
      <c r="B94" s="4" t="s">
        <v>338</v>
      </c>
      <c r="C94" s="4" t="s">
        <v>339</v>
      </c>
      <c r="D94" s="4" t="s">
        <v>9</v>
      </c>
      <c r="E94" s="4">
        <v>1951</v>
      </c>
      <c r="F94" s="4" t="s">
        <v>620</v>
      </c>
      <c r="G94" s="4" t="s">
        <v>618</v>
      </c>
      <c r="H94" s="4" t="s">
        <v>619</v>
      </c>
      <c r="I94" s="4" t="s">
        <v>333</v>
      </c>
      <c r="J94" s="4" t="s">
        <v>493</v>
      </c>
      <c r="K94" s="18" t="s">
        <v>318</v>
      </c>
    </row>
    <row r="95" spans="1:73" s="5" customFormat="1" ht="38" x14ac:dyDescent="0.2">
      <c r="A95" s="22" t="s">
        <v>310</v>
      </c>
      <c r="B95" s="23" t="s">
        <v>413</v>
      </c>
      <c r="C95" s="23" t="s">
        <v>496</v>
      </c>
      <c r="D95" s="23" t="s">
        <v>9</v>
      </c>
      <c r="E95" s="23">
        <v>2002</v>
      </c>
      <c r="F95" s="23"/>
      <c r="G95" s="31"/>
      <c r="H95" s="23"/>
      <c r="I95" s="23" t="s">
        <v>333</v>
      </c>
      <c r="J95" s="23" t="s">
        <v>493</v>
      </c>
      <c r="K95" s="24" t="s">
        <v>318</v>
      </c>
    </row>
    <row r="96" spans="1:73" s="3" customFormat="1" ht="95" x14ac:dyDescent="0.2">
      <c r="A96" s="21" t="s">
        <v>310</v>
      </c>
      <c r="B96" s="11" t="s">
        <v>363</v>
      </c>
      <c r="C96" s="11" t="s">
        <v>364</v>
      </c>
      <c r="D96" s="11" t="s">
        <v>9</v>
      </c>
      <c r="E96" s="11"/>
      <c r="F96" s="12" t="s">
        <v>461</v>
      </c>
      <c r="G96" s="11" t="s">
        <v>365</v>
      </c>
      <c r="H96" s="11" t="s">
        <v>621</v>
      </c>
      <c r="I96" s="11" t="s">
        <v>499</v>
      </c>
      <c r="J96" s="11" t="s">
        <v>366</v>
      </c>
      <c r="K96" s="19"/>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row>
    <row r="97" spans="1:73" s="3" customFormat="1" ht="76" x14ac:dyDescent="0.2">
      <c r="A97" s="33" t="s">
        <v>310</v>
      </c>
      <c r="B97" s="28" t="s">
        <v>414</v>
      </c>
      <c r="C97" s="28" t="s">
        <v>497</v>
      </c>
      <c r="D97" s="28" t="s">
        <v>9</v>
      </c>
      <c r="E97" s="28">
        <v>2004</v>
      </c>
      <c r="F97" s="28" t="s">
        <v>415</v>
      </c>
      <c r="G97" s="28" t="s">
        <v>500</v>
      </c>
      <c r="H97" s="34" t="s">
        <v>27</v>
      </c>
      <c r="I97" s="28" t="s">
        <v>417</v>
      </c>
      <c r="J97" s="28" t="s">
        <v>498</v>
      </c>
      <c r="K97" s="35" t="s">
        <v>416</v>
      </c>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row>
    <row r="98" spans="1:73" s="3" customFormat="1" ht="57" x14ac:dyDescent="0.2">
      <c r="A98" s="21" t="s">
        <v>340</v>
      </c>
      <c r="B98" s="11" t="s">
        <v>372</v>
      </c>
      <c r="C98" s="11" t="s">
        <v>373</v>
      </c>
      <c r="D98" s="11" t="s">
        <v>46</v>
      </c>
      <c r="E98" s="11">
        <v>2010</v>
      </c>
      <c r="F98" s="12" t="s">
        <v>374</v>
      </c>
      <c r="G98" s="11" t="s">
        <v>27</v>
      </c>
      <c r="H98" s="11" t="s">
        <v>542</v>
      </c>
      <c r="I98" s="11" t="s">
        <v>543</v>
      </c>
      <c r="J98" s="11" t="s">
        <v>541</v>
      </c>
      <c r="K98" s="19" t="s">
        <v>27</v>
      </c>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row>
    <row r="99" spans="1:73" ht="76" x14ac:dyDescent="0.2">
      <c r="A99" s="22" t="s">
        <v>340</v>
      </c>
      <c r="B99" s="23" t="s">
        <v>341</v>
      </c>
      <c r="C99" s="23" t="s">
        <v>342</v>
      </c>
      <c r="D99" s="23" t="s">
        <v>9</v>
      </c>
      <c r="E99" s="23">
        <v>2001</v>
      </c>
      <c r="F99" s="23" t="str">
        <f>HYPERLINK("https://www.youtube.com/watch?v=_9bi-ExFzAs","https://www.youtube.com/watch?v=_9bi-ExFzAs")</f>
        <v>https://www.youtube.com/watch?v=_9bi-ExFzAs</v>
      </c>
      <c r="G99" s="23" t="s">
        <v>501</v>
      </c>
      <c r="H99" s="23" t="s">
        <v>27</v>
      </c>
      <c r="I99" s="23"/>
      <c r="J99" s="23" t="s">
        <v>84</v>
      </c>
      <c r="K99" s="24" t="s">
        <v>343</v>
      </c>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row>
    <row r="100" spans="1:73" ht="133" x14ac:dyDescent="0.2">
      <c r="A100" s="20" t="s">
        <v>21</v>
      </c>
      <c r="B100" s="4" t="s">
        <v>530</v>
      </c>
      <c r="C100" s="4" t="s">
        <v>349</v>
      </c>
      <c r="D100" s="4" t="s">
        <v>9</v>
      </c>
      <c r="E100" s="4">
        <v>2016</v>
      </c>
      <c r="F100" s="4" t="s">
        <v>350</v>
      </c>
      <c r="G100" s="4" t="s">
        <v>352</v>
      </c>
      <c r="H100" s="4" t="s">
        <v>576</v>
      </c>
      <c r="I100" s="4" t="s">
        <v>528</v>
      </c>
      <c r="J100" s="4" t="s">
        <v>477</v>
      </c>
      <c r="K100" s="18" t="s">
        <v>351</v>
      </c>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row>
    <row r="101" spans="1:73" ht="57" x14ac:dyDescent="0.2">
      <c r="A101" s="22" t="s">
        <v>21</v>
      </c>
      <c r="B101" s="23" t="s">
        <v>353</v>
      </c>
      <c r="C101" s="23" t="s">
        <v>531</v>
      </c>
      <c r="D101" s="23" t="s">
        <v>9</v>
      </c>
      <c r="E101" s="23">
        <v>2014</v>
      </c>
      <c r="F101" s="23" t="s">
        <v>354</v>
      </c>
      <c r="G101" s="23" t="s">
        <v>505</v>
      </c>
      <c r="H101" s="23" t="s">
        <v>356</v>
      </c>
      <c r="I101" s="23" t="s">
        <v>503</v>
      </c>
      <c r="J101" s="23" t="s">
        <v>504</v>
      </c>
      <c r="K101" s="24" t="s">
        <v>355</v>
      </c>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row>
    <row r="102" spans="1:73" ht="57" x14ac:dyDescent="0.2">
      <c r="A102" s="20" t="s">
        <v>21</v>
      </c>
      <c r="B102" s="4" t="s">
        <v>532</v>
      </c>
      <c r="C102" s="4" t="s">
        <v>357</v>
      </c>
      <c r="D102" s="4" t="s">
        <v>9</v>
      </c>
      <c r="E102" s="4">
        <v>2014</v>
      </c>
      <c r="F102" s="8" t="s">
        <v>358</v>
      </c>
      <c r="G102" s="4" t="s">
        <v>577</v>
      </c>
      <c r="H102" s="4" t="s">
        <v>506</v>
      </c>
      <c r="I102" s="4" t="s">
        <v>359</v>
      </c>
      <c r="J102" s="4" t="s">
        <v>507</v>
      </c>
      <c r="K102" s="18" t="s">
        <v>508</v>
      </c>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row>
    <row r="103" spans="1:73" ht="95" x14ac:dyDescent="0.2">
      <c r="A103" s="22" t="s">
        <v>21</v>
      </c>
      <c r="B103" s="23" t="s">
        <v>360</v>
      </c>
      <c r="C103" s="23" t="s">
        <v>361</v>
      </c>
      <c r="D103" s="23" t="s">
        <v>9</v>
      </c>
      <c r="E103" s="23">
        <v>2016</v>
      </c>
      <c r="F103" s="25" t="s">
        <v>362</v>
      </c>
      <c r="G103" s="23" t="s">
        <v>510</v>
      </c>
      <c r="H103" s="23" t="s">
        <v>27</v>
      </c>
      <c r="I103" s="23" t="s">
        <v>511</v>
      </c>
      <c r="J103" s="23" t="s">
        <v>226</v>
      </c>
      <c r="K103" s="24" t="s">
        <v>509</v>
      </c>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row>
    <row r="104" spans="1:73" s="6" customFormat="1" ht="99" customHeight="1" x14ac:dyDescent="0.2">
      <c r="A104" s="20" t="s">
        <v>545</v>
      </c>
      <c r="B104" s="4" t="s">
        <v>367</v>
      </c>
      <c r="C104" s="4" t="s">
        <v>368</v>
      </c>
      <c r="D104" s="4" t="s">
        <v>9</v>
      </c>
      <c r="E104" s="4">
        <v>2013</v>
      </c>
      <c r="F104" s="8" t="s">
        <v>369</v>
      </c>
      <c r="G104" s="4" t="s">
        <v>370</v>
      </c>
      <c r="H104" s="7" t="s">
        <v>513</v>
      </c>
      <c r="I104" s="4" t="s">
        <v>371</v>
      </c>
      <c r="J104" s="4"/>
      <c r="K104" s="18" t="s">
        <v>544</v>
      </c>
    </row>
    <row r="105" spans="1:73" s="6" customFormat="1" ht="58" thickBot="1" x14ac:dyDescent="0.25">
      <c r="A105" s="36" t="s">
        <v>502</v>
      </c>
      <c r="B105" s="37" t="s">
        <v>344</v>
      </c>
      <c r="C105" s="37" t="s">
        <v>345</v>
      </c>
      <c r="D105" s="37" t="s">
        <v>9</v>
      </c>
      <c r="E105" s="37" t="s">
        <v>346</v>
      </c>
      <c r="F105" s="37" t="s">
        <v>347</v>
      </c>
      <c r="G105" s="37" t="s">
        <v>622</v>
      </c>
      <c r="H105" s="37" t="s">
        <v>27</v>
      </c>
      <c r="I105" s="37" t="s">
        <v>455</v>
      </c>
      <c r="J105" s="37" t="s">
        <v>348</v>
      </c>
      <c r="K105" s="38" t="s">
        <v>187</v>
      </c>
    </row>
    <row r="106" spans="1:73" ht="57" x14ac:dyDescent="0.2">
      <c r="A106" s="41" t="s">
        <v>21</v>
      </c>
      <c r="B106" s="39" t="s">
        <v>648</v>
      </c>
      <c r="C106" s="39" t="s">
        <v>647</v>
      </c>
      <c r="D106" s="39" t="s">
        <v>9</v>
      </c>
      <c r="E106" s="39">
        <v>2017</v>
      </c>
      <c r="F106" t="s">
        <v>650</v>
      </c>
      <c r="G106" s="39" t="s">
        <v>651</v>
      </c>
      <c r="H106" s="42" t="s">
        <v>27</v>
      </c>
      <c r="I106" s="39" t="s">
        <v>529</v>
      </c>
      <c r="J106" s="39" t="s">
        <v>652</v>
      </c>
      <c r="K106" s="40" t="s">
        <v>649</v>
      </c>
    </row>
    <row r="107" spans="1:73" ht="57" x14ac:dyDescent="0.2">
      <c r="A107" s="43" t="s">
        <v>21</v>
      </c>
      <c r="B107" s="42" t="s">
        <v>658</v>
      </c>
      <c r="C107" s="42" t="s">
        <v>653</v>
      </c>
      <c r="D107" s="42" t="s">
        <v>654</v>
      </c>
      <c r="E107" s="42">
        <v>2017</v>
      </c>
      <c r="F107" t="s">
        <v>655</v>
      </c>
      <c r="G107" s="42" t="s">
        <v>657</v>
      </c>
      <c r="H107" s="42" t="s">
        <v>27</v>
      </c>
      <c r="I107" s="42" t="s">
        <v>659</v>
      </c>
      <c r="J107" s="42" t="s">
        <v>660</v>
      </c>
      <c r="K107" s="44" t="s">
        <v>656</v>
      </c>
    </row>
    <row r="108" spans="1:73" ht="152" x14ac:dyDescent="0.2">
      <c r="A108" s="41" t="s">
        <v>21</v>
      </c>
      <c r="B108" s="39" t="s">
        <v>662</v>
      </c>
      <c r="C108" s="39" t="s">
        <v>667</v>
      </c>
      <c r="D108" s="39" t="s">
        <v>666</v>
      </c>
      <c r="E108" s="39">
        <v>2014</v>
      </c>
      <c r="F108" s="45" t="s">
        <v>661</v>
      </c>
      <c r="G108" s="39" t="s">
        <v>664</v>
      </c>
      <c r="H108" s="42" t="s">
        <v>669</v>
      </c>
      <c r="I108" s="39" t="s">
        <v>665</v>
      </c>
      <c r="J108" s="39" t="s">
        <v>668</v>
      </c>
      <c r="K108" s="40" t="s">
        <v>663</v>
      </c>
    </row>
    <row r="109" spans="1:73" ht="19" x14ac:dyDescent="0.2">
      <c r="B109" s="42"/>
    </row>
    <row r="114" spans="1:11" x14ac:dyDescent="0.2">
      <c r="A114" s="1"/>
      <c r="B114" s="1"/>
      <c r="C114" s="1"/>
      <c r="D114" s="1"/>
      <c r="E114" s="1"/>
      <c r="F114" s="1"/>
      <c r="G114" s="1"/>
      <c r="H114" s="1"/>
      <c r="I114" s="1"/>
      <c r="J114" s="1"/>
      <c r="K114" s="1"/>
    </row>
  </sheetData>
  <hyperlinks>
    <hyperlink ref="F17" r:id="rId1" display="https://www.youtube.com/watch?v=Om7xGuiZopc"/>
    <hyperlink ref="F18" r:id="rId2" display="https://www.youtube.com/watch?v=6jABOezw83w"/>
    <hyperlink ref="F26" r:id="rId3"/>
    <hyperlink ref="F29" r:id="rId4"/>
    <hyperlink ref="F31" r:id="rId5"/>
    <hyperlink ref="F32" r:id="rId6"/>
    <hyperlink ref="F33" r:id="rId7"/>
    <hyperlink ref="F37" r:id="rId8"/>
    <hyperlink ref="F38" r:id="rId9"/>
    <hyperlink ref="F39" r:id="rId10"/>
    <hyperlink ref="F58" r:id="rId11" display="https://www.youtube.com/watch?v=XHBqVAxp7T8"/>
    <hyperlink ref="F73" r:id="rId12" display="https://www.youtube.com/watch?v=OlXjn5N0IqI"/>
    <hyperlink ref="F85" r:id="rId13" display="https://www.youtube.com/watch?v=EIVgSuuUTwQ"/>
    <hyperlink ref="F88" r:id="rId14" display="https://www.youtube.com/watch?v=UVo0dyjnWYo"/>
    <hyperlink ref="F99" r:id="rId15" display="https://www.youtube.com/watch?v=_9bi-ExFzAs"/>
    <hyperlink ref="F102" r:id="rId16"/>
    <hyperlink ref="F103" r:id="rId17"/>
    <hyperlink ref="F104" r:id="rId18"/>
    <hyperlink ref="F96" r:id="rId19"/>
    <hyperlink ref="F43" r:id="rId20"/>
    <hyperlink ref="F44" r:id="rId21"/>
    <hyperlink ref="F98" r:id="rId22"/>
    <hyperlink ref="F70" r:id="rId23"/>
  </hyperlinks>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Norah Campbell</dc:creator>
  <cp:lastModifiedBy>Microsoft Office User</cp:lastModifiedBy>
  <dcterms:created xsi:type="dcterms:W3CDTF">2016-10-12T12:18:20Z</dcterms:created>
  <dcterms:modified xsi:type="dcterms:W3CDTF">2017-06-12T13:10:34Z</dcterms:modified>
</cp:coreProperties>
</file>